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Eren\OneDrive\Masaüstü\kocafest\foto\"/>
    </mc:Choice>
  </mc:AlternateContent>
  <xr:revisionPtr revIDLastSave="0" documentId="13_ncr:1_{D74E570F-6190-4994-A6DE-8C3AFF8E245A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2023" sheetId="1" state="hidden" r:id="rId1"/>
    <sheet name="2024 Eski" sheetId="2" r:id="rId2"/>
    <sheet name="2024 Yen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2" l="1"/>
  <c r="E72" i="2"/>
  <c r="E64" i="2" l="1"/>
  <c r="E58" i="2" l="1"/>
  <c r="E43" i="2"/>
  <c r="E28" i="2"/>
  <c r="E24" i="2"/>
  <c r="E23" i="2"/>
  <c r="E8" i="2"/>
  <c r="E7" i="2"/>
  <c r="E6" i="2"/>
  <c r="D67" i="1"/>
</calcChain>
</file>

<file path=xl/sharedStrings.xml><?xml version="1.0" encoding="utf-8"?>
<sst xmlns="http://schemas.openxmlformats.org/spreadsheetml/2006/main" count="650" uniqueCount="257">
  <si>
    <t>Ürün</t>
  </si>
  <si>
    <t>Model</t>
  </si>
  <si>
    <t>Adet</t>
  </si>
  <si>
    <t>Fiyat</t>
  </si>
  <si>
    <t>Link</t>
  </si>
  <si>
    <t xml:space="preserve">Takım Çantası </t>
  </si>
  <si>
    <t>19"</t>
  </si>
  <si>
    <t xml:space="preserve">1 adet </t>
  </si>
  <si>
    <t>Mano Grip Metal Kilitli Takım Çantası 19" Fiyatı (hepsiburada.com)</t>
  </si>
  <si>
    <t xml:space="preserve">Bread Board </t>
  </si>
  <si>
    <t>orta boy</t>
  </si>
  <si>
    <t>https://www.robotistan.com/orta-boy-breadboard</t>
  </si>
  <si>
    <t xml:space="preserve">Bread Board Power Supply </t>
  </si>
  <si>
    <t>3.3 V/5 V Breadboard Güç Kartı</t>
  </si>
  <si>
    <t>https://www.robotistan.com/33v5v-breadboard-power-module-33v5v-breadboard-guc-karti</t>
  </si>
  <si>
    <t>Dijital Multimetre</t>
  </si>
  <si>
    <t>Marxlow DT-830D Dijital Multimetre</t>
  </si>
  <si>
    <t>https://www.robotistan.com/dt-830d-dijital-multimetre</t>
  </si>
  <si>
    <t>Jumper Kablo</t>
  </si>
  <si>
    <t>dişi-erkek</t>
  </si>
  <si>
    <t xml:space="preserve">2 adet </t>
  </si>
  <si>
    <t>https://www.robotistan.com/40-pin-ayrilabilen-disi-erkek-m-f-jumper-kablo-200-mm</t>
  </si>
  <si>
    <t xml:space="preserve">erkek-erkek </t>
  </si>
  <si>
    <t>https://www.robotistan.com/40-pin-ayrilabilen-erkek-erkek-m-m-jumper-kablo-200-mm</t>
  </si>
  <si>
    <t>dişi-dişi</t>
  </si>
  <si>
    <t>https://www.robotistan.com/40-pin-ayrilabilen-disi-disi-f-f-jumper-kablo-200-mm</t>
  </si>
  <si>
    <t xml:space="preserve">Kalem Havya </t>
  </si>
  <si>
    <t>Marxlow ZD-30B 30 W Havya</t>
  </si>
  <si>
    <t>1 adet</t>
  </si>
  <si>
    <t>https://www.robotistan.com/marxlow-zd-30b-30w-havya</t>
  </si>
  <si>
    <t xml:space="preserve">Kalem Havya Altlığı </t>
  </si>
  <si>
    <t>ZD-10A Kalem Havya Standı</t>
  </si>
  <si>
    <t>https://www.robotistan.com/havya-standi</t>
  </si>
  <si>
    <t xml:space="preserve">Lehim Teli </t>
  </si>
  <si>
    <t>ZD-160 1 mm Tüp Lehim Teli</t>
  </si>
  <si>
    <t>https://www.robotistan.com/1-mm-tup-lehim-teli</t>
  </si>
  <si>
    <t xml:space="preserve">Lehim Pastası </t>
  </si>
  <si>
    <t>PİNAX Lehim Pastası</t>
  </si>
  <si>
    <t>Lötfett Lehim Pastası 50 g. Satın Al | Robotistan</t>
  </si>
  <si>
    <t xml:space="preserve">Lehim Pompası </t>
  </si>
  <si>
    <t>ZD-809 Lehim Pompası</t>
  </si>
  <si>
    <t>www.robotistan.com/zd-809-lehim-pompasi</t>
  </si>
  <si>
    <t xml:space="preserve">Mini Kargaburun </t>
  </si>
  <si>
    <t>Mini Hobi Pense Yan Keski Kargaburun Seti</t>
  </si>
  <si>
    <t>https://www.hepsiburada.com/yyb-mini-hobi-pense-yan-keski-kargaburun-seti-pm-HB00000W5W1H</t>
  </si>
  <si>
    <t>Mini Pense</t>
  </si>
  <si>
    <t>Mini Yan Keski</t>
  </si>
  <si>
    <t xml:space="preserve">Saatçi Tornavida Seti </t>
  </si>
  <si>
    <t>Stanley ST066052 Saatçi Tornavida Seti</t>
  </si>
  <si>
    <t>https://www.hepsiburada.com/stanley-st066052-saatci-tornavida-seti-6-parca-pm-hrklst066052</t>
  </si>
  <si>
    <t xml:space="preserve">Sıcak Silikon Tabancası </t>
  </si>
  <si>
    <t>Winnboss Anahtarlı 20 Watt Küçük SilikonTab.</t>
  </si>
  <si>
    <t>https://www.robotistan.com/winnboss-anahtarli-20-watt-kucuk-silikon-tabancasi</t>
  </si>
  <si>
    <t xml:space="preserve">İnce silikon çubuk </t>
  </si>
  <si>
    <t>silikon tabancasına uygun (ince)</t>
  </si>
  <si>
    <t>10 adet</t>
  </si>
  <si>
    <t>https://www.robotistan.com/sunline-silikon-mum-tup-74x300mm</t>
  </si>
  <si>
    <t xml:space="preserve">Sarhoş Tekerlek </t>
  </si>
  <si>
    <t>Sarhoş Teker Plastik</t>
  </si>
  <si>
    <t>https://www.robotistan.com/mini-sarhos-teker-plastik-2-adet?#ins_sr=eyJwcm9kdWN0SWQiOiIxODEwMyJ9</t>
  </si>
  <si>
    <t>Lipo Pil 7.4V</t>
  </si>
  <si>
    <t>7.4 V 2S Lipo Batarya-Pil 450 mAh 25C</t>
  </si>
  <si>
    <t>https://www.robotistan.com/74v-lipo-batarya-450mah-25c</t>
  </si>
  <si>
    <t>Şarj Aleti</t>
  </si>
  <si>
    <t>A3 Compact Lipo (2-3S) Şarj Aleti - Balancer</t>
  </si>
  <si>
    <t>https://www.robotistan.com/a3-compact-lipo-2-3s-sarj-aleti</t>
  </si>
  <si>
    <t xml:space="preserve">Micro Switch </t>
  </si>
  <si>
    <t>IC164 Orta Boy Uzun Palet Mikro Switch</t>
  </si>
  <si>
    <t>4 adet</t>
  </si>
  <si>
    <t>https://www.robotistan.com/ic164-orta-boy-uzun-palet-mikrosvic</t>
  </si>
  <si>
    <t>Ultrasonik sensör</t>
  </si>
  <si>
    <t>HC-SR04 Ultrasonik Mesafe Sensörü</t>
  </si>
  <si>
    <t>3 adet</t>
  </si>
  <si>
    <t>https://www.robotistan.com/hc-sr04-ultrasonik-mesafe-sensoru</t>
  </si>
  <si>
    <t>Renk sensörü</t>
  </si>
  <si>
    <t>CJMCU-34725 TCS34725 Renk Sensörü</t>
  </si>
  <si>
    <t>https://www.robotistan.com/cjmcu-tcs34725-renk-sensoru-modulu</t>
  </si>
  <si>
    <t>Çizgi Sensörü</t>
  </si>
  <si>
    <t>QTR-8A 8'li Çizgi Algılama Sensör Kartı</t>
  </si>
  <si>
    <t>https://www.robotistan.com/qtr-8a-8li-cizgi-algilama-sensor-karti</t>
  </si>
  <si>
    <t>Cisim algılma sensörü</t>
  </si>
  <si>
    <t>MZ80 Dijital Kızılötesi Mesafe Sensörü</t>
  </si>
  <si>
    <t>2 adet</t>
  </si>
  <si>
    <t>https://www.robotistan.com/80cm-menzilli-kizilotesi-sensor-mz80</t>
  </si>
  <si>
    <t xml:space="preserve">Mz80 Montaj Aparatı </t>
  </si>
  <si>
    <t>Sensör Tutucu Aparatı</t>
  </si>
  <si>
    <t>https://www.robotistan.com/sensor-tutucu-80cm-menzilli-kizilotesi-sensor-aparati</t>
  </si>
  <si>
    <t>LCD i2c</t>
  </si>
  <si>
    <t>16x2 LCD Ekran - I2C Lehimli Mavi Display</t>
  </si>
  <si>
    <t>https://www.robotistan.com/16x2-lcd-ekran-i2c-lehimli-mavi-display</t>
  </si>
  <si>
    <t>12 V 1 A Adaptör</t>
  </si>
  <si>
    <t>GePro UM-85</t>
  </si>
  <si>
    <t>https://www.robotistan.com/gepro-um-85</t>
  </si>
  <si>
    <t>motor sürücü l293</t>
  </si>
  <si>
    <t>L298N Voltaj Regulatörlü Çift Motor Sürücü Kartı</t>
  </si>
  <si>
    <t>https://www.robotistan.com/l298n-voltaj-regulatorlu-cift-motor-surucu-karti</t>
  </si>
  <si>
    <t>Gyro sensör</t>
  </si>
  <si>
    <t>MPU6050 6 Eksen İvme ve Gyro Sensörü - GY-521</t>
  </si>
  <si>
    <t>https://www.robotistan.com/mpu6050-6-eksen-ivme-ve-gyro-sensoru-6-dof-3-axis-accelerometer-and-gyros</t>
  </si>
  <si>
    <t>3'lü Çizgi İzleyen Sensör Modül Kartı</t>
  </si>
  <si>
    <t>TCRT5000</t>
  </si>
  <si>
    <t>https://www.motorobit.com/urun/3lu-cizgi-izleyen-sensor-modul-karti-tcrt5000</t>
  </si>
  <si>
    <t>BBC Micro:Bit Go Seti</t>
  </si>
  <si>
    <t>https://www.robotistan.com/bbc-microbit-baslangic-seti</t>
  </si>
  <si>
    <t>HaloCode V2 IoT Tabanlı Kodlama Platformu</t>
  </si>
  <si>
    <t>https://www.robotistan.com/halocode-iot-tabanli-kodlama-platformu</t>
  </si>
  <si>
    <t>HC06 Bluetooth-Serial Modül Kartı</t>
  </si>
  <si>
    <t>https://www.robotistan.com/kablolu-hc06-bluetooth-serial-modul-karti-hc06-bluetooth-to-serial-port-m</t>
  </si>
  <si>
    <t>9V Pil Başlığı (DC Jaklı)</t>
  </si>
  <si>
    <t>9 V Pil Başlığı</t>
  </si>
  <si>
    <t>https://www.robotistan.com/9v-pil-basligi</t>
  </si>
  <si>
    <t>9V Pil (GP ve Duracell)</t>
  </si>
  <si>
    <t>GP Ultra 9V Pil</t>
  </si>
  <si>
    <t>https://www.robotistan.com/gp-ultra-9v-pil</t>
  </si>
  <si>
    <t>SG90 Servo Motor</t>
  </si>
  <si>
    <t>Tower Pro SG90 Servo Motor - 360 Derece</t>
  </si>
  <si>
    <t>https://www.robotistan.com/servo-sg90-360-derece</t>
  </si>
  <si>
    <t>220 Ohm Direnç</t>
  </si>
  <si>
    <t>1/4 W 220 R Direnç Paketi -20 Adet</t>
  </si>
  <si>
    <t>20 adet</t>
  </si>
  <si>
    <t>https://www.robotistan.com/14w-220r-direnc-paketi-10-adet</t>
  </si>
  <si>
    <t>330 Ohm Direnç</t>
  </si>
  <si>
    <t>1/4 W 330 R Direnç Paketi - 20 Adet</t>
  </si>
  <si>
    <t>https://www.robotistan.com/14w-330r-direnc-paketi-10-adet</t>
  </si>
  <si>
    <t>1K Direnç</t>
  </si>
  <si>
    <t>1/4 W 1K Direnç Paketi - 20 Adet</t>
  </si>
  <si>
    <t>https://www.robotistan.com/14w-1k-direnc-paketi-10-adet</t>
  </si>
  <si>
    <t>10K Direnç</t>
  </si>
  <si>
    <t>1/4 W 10K Direnç Paketi - 20 Adet</t>
  </si>
  <si>
    <t>https://www.robotistan.com/14w-10k-direnc-paketi-10-adet</t>
  </si>
  <si>
    <t>Potansiyometre 10K</t>
  </si>
  <si>
    <t>10K Potansiyometre - WH148</t>
  </si>
  <si>
    <t>https://www.robotistan.com/10k-potansiyometre-ayarli-direnc</t>
  </si>
  <si>
    <t>Buton 4 Pinli</t>
  </si>
  <si>
    <t>4 Pinli Push Buton - Siyah (6x6x5 mm)</t>
  </si>
  <si>
    <t>5 adet</t>
  </si>
  <si>
    <t>https://www.robotistan.com/4-pinli-push-buton-siyah-6x6x5mm</t>
  </si>
  <si>
    <t xml:space="preserve">LDR Sensör </t>
  </si>
  <si>
    <t>5 mm LDR</t>
  </si>
  <si>
    <t>https://www.robotistan.com/5mm-ldr</t>
  </si>
  <si>
    <t>RGB Led</t>
  </si>
  <si>
    <t>5 mm Şeffaf RGB Led</t>
  </si>
  <si>
    <t>https://www.robotistan.com/5mm-seffaf-rgb-led</t>
  </si>
  <si>
    <t>Led (Kırmızı)</t>
  </si>
  <si>
    <t>5 mm Kırmızı Led Paketi - 10 Adet</t>
  </si>
  <si>
    <t>10 Adet</t>
  </si>
  <si>
    <t>https://www.robotistan.com/5mm-kirmizi-led-paketi-10-adet</t>
  </si>
  <si>
    <t>Led (Sarı)</t>
  </si>
  <si>
    <t>5 mm Sarı Led Paketi - 10 Adet</t>
  </si>
  <si>
    <t>https://www.robotistan.com/5mm-sari-led-paketi-10-adet</t>
  </si>
  <si>
    <t>Led (Yeşil)</t>
  </si>
  <si>
    <t>5 mm Yeşil Led Paketi - 10 Adet</t>
  </si>
  <si>
    <t>https://www.robotistan.com/5mm-yesil-led-paketi-10-adet</t>
  </si>
  <si>
    <t>Buzzer</t>
  </si>
  <si>
    <t>Buzzer, 5V-12V, 12mm</t>
  </si>
  <si>
    <t>2 Adet</t>
  </si>
  <si>
    <t>https://www.robotistan.com/buzzer</t>
  </si>
  <si>
    <t>RC522 RFID Modül</t>
  </si>
  <si>
    <t>RC522 RFID NFC Modülü, Kart ve Anahtarlık Kiti (13.56 MHz)</t>
  </si>
  <si>
    <t>https://www.robotistan.com/rc522-rfid-nfc-kiti-rc522-rfid-nfc-modulu-kart-ve-anahtarlik-kiti-1356</t>
  </si>
  <si>
    <t>5v 2 Kanal Röle Modülü</t>
  </si>
  <si>
    <t>5 V 7 A Tek Kontak Röle - JQC-3F(T73)-5VDC</t>
  </si>
  <si>
    <t>https://www.robotistan.com/5v-7a-tek-kontak-role-jqc-3ft73-5vdc</t>
  </si>
  <si>
    <t>Arduino XY Joystick Modül</t>
  </si>
  <si>
    <t>2 Eksenli Joystick Kartı</t>
  </si>
  <si>
    <t>https://www.robotistan.com/2-eksenli-joystick-karti</t>
  </si>
  <si>
    <t>Pır Sensör</t>
  </si>
  <si>
    <t>HC-SR505 Mini PIR Hareket Algılama Modülü - SC0072</t>
  </si>
  <si>
    <t>https://www.robotistan.com/mini-pir-hareket-algilama-modulu-sc0072?ref=Cimri&amp;utm_source=Cimri&amp;utm_medium=Cimri&amp;utm_campaign=Cimri-fiyat-karsilastirma</t>
  </si>
  <si>
    <t>Toprak Nem Sensörü</t>
  </si>
  <si>
    <t>Toprak Nemi Algılama Sensörü</t>
  </si>
  <si>
    <t>https://www.robotistan.com/toprak-nemi-algilama-sensoru</t>
  </si>
  <si>
    <t>Ses Algılama Sensörü</t>
  </si>
  <si>
    <t>Ses Sensör Kartı - Mikrofon Sensörü</t>
  </si>
  <si>
    <t>https://www.robotistan.com/ses-sensor-karti-mikrofon-sensoru</t>
  </si>
  <si>
    <t>7 Segment Display 14mm</t>
  </si>
  <si>
    <t>14 mm 7 Segment Display - Katot</t>
  </si>
  <si>
    <t>https://www.robotistan.com/14mm-7-segment-display-katot</t>
  </si>
  <si>
    <t>4x4 Keypad Membran</t>
  </si>
  <si>
    <t>4x4 Membran Tuş Takımı - 4x4 Keypad</t>
  </si>
  <si>
    <t>https://www.robotistan.com/4-4-tus-takimi</t>
  </si>
  <si>
    <t>Çizgi Takip Sensörü Modülü - KY-033 TCRT5000</t>
  </si>
  <si>
    <t>https://www.robotistan.com/ky033-cizgi-takip-modulu</t>
  </si>
  <si>
    <t>IC125B S Mini Anahtar - Siyah</t>
  </si>
  <si>
    <t>https://www.robotistan.com/ic125b-s-mini-anahtar</t>
  </si>
  <si>
    <t>IC206 90 Derece Sürgülü Switch</t>
  </si>
  <si>
    <t>https://www.robotistan.com/ic206-90-derece-surgulu-switch</t>
  </si>
  <si>
    <t>Arduino uno</t>
  </si>
  <si>
    <t>Arduino UNO R3 (Klon)</t>
  </si>
  <si>
    <t>https://www.robotistan.com/arduino-uno-r3-klon-usb-kablo-hediyeli-usb-chip-ch340</t>
  </si>
  <si>
    <t>Arduino Nano</t>
  </si>
  <si>
    <t>Arduino Nano Klon</t>
  </si>
  <si>
    <t>Arduino Nano Klon - Uygun Fiyata Satın Al - (USB Chip CH340) (robotistan.com)</t>
  </si>
  <si>
    <t xml:space="preserve"> 2WD   Robot Şasi</t>
  </si>
  <si>
    <t>REX Chassis Serisi 2WD Çok Amaçlı Mobil Robot Platformu</t>
  </si>
  <si>
    <t>https://www.robotistan.com/2wd-cok-amacli-mobil-robot-platformu</t>
  </si>
  <si>
    <t>1m x 2m beyaz sunta malzeme (zemin için kullanılacak. Yanlardan 10 cm yüksekli olacak)</t>
  </si>
  <si>
    <t>https://www.direnc.net/breadboard-power-modul?gad_source=1&amp;gclid=CjwKCAiA8YyuBhBSEiwA5R3-Ex9a24Eo61AshcmiKut2Zz-jhd_IZ7r5h1aF7LbJiKBq4cPdfiYb3BoCKdAQAvD_BwE</t>
  </si>
  <si>
    <t>https://www.robotistan.com/proskit-9s001-10mm-tup-lehim-teli?language=tr&amp;h=9b482314&amp;_sgm_campaign=scn_c16953ce38000&amp;_sgm_source=2705&amp;_sgm_action=click</t>
  </si>
  <si>
    <t>https://www.amazon.com.tr/WellHise-WH1004-S%C4%B1cak-Silikon-Tabancas%C4%B1/dp/B0BJKN33LP?ref_=Oct_d_obs_d_12707542031_0&amp;pd_rd_w=9vaqz&amp;content-id=amzn1.sym.023cc355-76de-49c1-930a-f269b45780bd&amp;pf_rd_p=023cc355-76de-49c1-930a-f269b45780bd&amp;pf_rd_r=EY39SPPYND9YCK2YXDV4&amp;pd_rd_wg=oDnyN&amp;pd_rd_r=1b5af703-5f3a-4690-9383-9b262e949ff4&amp;pd_rd_i=B0BJKN33LP</t>
  </si>
  <si>
    <t>https://www.n11.com/urun/mum-silikon-mum-cubuk-sicak-silikon-kalin-11-mm-x-30-cm-1-kg-28216087?magaza=uygunrulman24</t>
  </si>
  <si>
    <t>Silikon mum çubuk 11 mm</t>
  </si>
  <si>
    <t>silikon tabancasına uygun (11mm 1 kg)</t>
  </si>
  <si>
    <t>30 adet</t>
  </si>
  <si>
    <t>https://www.robo90.com/tcs34725-rgb-renk-algilama-sensor-modulu</t>
  </si>
  <si>
    <t>https://www.robotistan.com/qtr-8rc-kizilotesi-sensor</t>
  </si>
  <si>
    <t>https://www.robo90.com/16x2-lcd-ekran-i2c-modullu-mavi-arduino-uyumlu?utm_medium=pm&amp;utm_source=google&amp;gad_source=1&amp;gclid=CjwKCAiA8YyuBhBSEiwA5R3-EzoPpRim4eYIL5Ez5nh27shOxV0WA5XtM-Jms0x0tDD9Ahxy3SpGuxoC1QcQAvD_BwE</t>
  </si>
  <si>
    <t>https://www.perpaotomasyon.com/urun/12v-1a-adaptor</t>
  </si>
  <si>
    <t>Tower Pro SG90 Servo Motor - 180 Derece</t>
  </si>
  <si>
    <t>https://www.robotistan.com/tower-pro-sg90-rc-mini-servo-motor?language=tr&amp;h=f2c3f88a&amp;_sgm_campaign=scn_c16953ce38000&amp;_sgm_source=1548&amp;_sgm_action=click</t>
  </si>
  <si>
    <t>https://www.robotistan.com/5mm-seffaf-kirmizi-led-paketi-10-adet</t>
  </si>
  <si>
    <t>https://www.robotistan.com/hc-sr501-ayarlanabilir-ir-hareket-algilama-sensoru-pir?language=tr&amp;h=b078908f&amp;_sgm_campaign=bs_product&amp;_sgm_source=1774&amp;_sgm_action=search&amp;_sgm_term=</t>
  </si>
  <si>
    <t>HC-SR501 Ayarlanabilir IR Hareket Algılama Sensörü - Pir</t>
  </si>
  <si>
    <t>https://www.robo90.com/tcrt5000-modul</t>
  </si>
  <si>
    <t>https://www.robotistan.com/ic120-kucuk-yukseltici-anahtari</t>
  </si>
  <si>
    <t>Mini Anahtar - Siyah</t>
  </si>
  <si>
    <t>IC120 Küçük Yükseltici Anahtarı</t>
  </si>
  <si>
    <t>https://www.f1depo.com/12V-3000-Rpm-DC-Motor-Force-Up-Ozel-Uretim-Cizgi-Izleyen-Motoru,PR-1572.html</t>
  </si>
  <si>
    <t>12v 3000 Rpm DC Motor Force Up</t>
  </si>
  <si>
    <t>16mm Redüktörlü Motor</t>
  </si>
  <si>
    <t>1 Adet</t>
  </si>
  <si>
    <t>https://www.robotus.net/slt20-silikon-tekerlek-2-adet</t>
  </si>
  <si>
    <t>SLT20 Silikon teker (set 2 tane)</t>
  </si>
  <si>
    <t>Silikon Teker</t>
  </si>
  <si>
    <t>https://www.makermarketim.net/cift-motor-surucu-karti-tb6612fng?gclid=CjwKCAiA_6yfBhBNEiwAkmXy582eLRRBPuRZ3JIRC7yL1G86UbNTMiQ3QHMg5VficwMfUuwGSBKqxBoCGfkQAvD_BwE</t>
  </si>
  <si>
    <t>Motor Sürücü Kartı TB6612FNG</t>
  </si>
  <si>
    <t xml:space="preserve">Motor sürücü </t>
  </si>
  <si>
    <t>https://www.robolinkmarket.com/wing-arduino-nano-robot-karti</t>
  </si>
  <si>
    <t>Wing Arduino Nano Robot Kartı </t>
  </si>
  <si>
    <t>Robot Kontrol Kartı</t>
  </si>
  <si>
    <t>https://www.robotistan.com/111v-lipo-batarya-850mah-25c</t>
  </si>
  <si>
    <t>11.1V Lipo Pil 850mAh(mAh değeri arttıkça pil ağırlaşır ve büyür)</t>
  </si>
  <si>
    <t>Lipo Pil 3S</t>
  </si>
  <si>
    <t>https://www.robotistan.com/robotistan-cizgi-izleyen-robot-govdesi</t>
  </si>
  <si>
    <t>Çizgi İzleyen Robot Gövdesi</t>
  </si>
  <si>
    <t>Gövde</t>
  </si>
  <si>
    <t>https://www.robotus.net/qtr-1a-kizilotesi-sensor-2-adet</t>
  </si>
  <si>
    <t>Kızılötesi Sensör</t>
  </si>
  <si>
    <t>QTR-1A</t>
  </si>
  <si>
    <t>https://www.robotus.net/js40f-kizilotesi-cisim-algilama-sensoru</t>
  </si>
  <si>
    <t>Cisim Algılama Sensörü</t>
  </si>
  <si>
    <t>JS40F Kızılötesi Cisim Algılama Sensörü</t>
  </si>
  <si>
    <t>https://www.robotus.net/genesis-arduino-robot-karti-nano-dahil</t>
  </si>
  <si>
    <t>Genesis Robot Kontrol Kartı</t>
  </si>
  <si>
    <t>4 Adet</t>
  </si>
  <si>
    <t>https://www.robotzade.com/urun/force-up-12v-5000rpm-dc-motor</t>
  </si>
  <si>
    <t>12v 5000 Rpm DC Motor Force Up</t>
  </si>
  <si>
    <t>https://www.robotus.net/ml1-kizilotesi-cizgi-sensoru-2-adet</t>
  </si>
  <si>
    <t xml:space="preserve">ML1 Kızılötesi Çizgi Sensörü </t>
  </si>
  <si>
    <t>S.N.</t>
  </si>
  <si>
    <t>TOPLAM</t>
  </si>
  <si>
    <t>6 Adet</t>
  </si>
  <si>
    <t>Mini Sumo Gövde</t>
  </si>
  <si>
    <t>Mini Sumo Robot Gövdesi</t>
  </si>
  <si>
    <t>Mini Sumo Motor</t>
  </si>
  <si>
    <t>12v 625 Rpm Dc Motor</t>
  </si>
  <si>
    <t>Pinoo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</si>
</sst>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₺&quot;* #,##0.00_-;\-&quot;₺&quot;* #,##0.00_-;_-&quot;₺&quot;* &quot;-&quot;??_-;_-@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</font>
    <font>
      <sz val="11"/>
      <color theme="1"/>
      <name val="Calibri"/>
    </font>
    <font>
      <u/>
      <sz val="11"/>
      <color rgb="FF0563C1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sz val="11"/>
      <color theme="1"/>
      <name val="Calibri"/>
      <scheme val="minor"/>
    </font>
    <font>
      <u/>
      <sz val="11"/>
      <color rgb="FF0563C1"/>
      <name val="Calibri"/>
    </font>
    <font>
      <u/>
      <sz val="11"/>
      <color theme="10"/>
      <name val="Calibri"/>
      <scheme val="minor"/>
    </font>
    <font>
      <sz val="11"/>
      <color theme="1"/>
      <name val="Calibri"/>
      <family val="2"/>
      <charset val="162"/>
    </font>
    <font>
      <b/>
      <sz val="12"/>
      <color theme="1"/>
      <name val="Calibri"/>
      <family val="2"/>
      <charset val="162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2">
    <xf numFmtId="0" fontId="0" fillId="0" borderId="0" xfId="0"/>
    <xf numFmtId="0" fontId="6" fillId="2" borderId="1" xfId="0" applyFont="1" applyFill="1" applyBorder="1"/>
    <xf numFmtId="164" fontId="6" fillId="2" borderId="1" xfId="0" applyNumberFormat="1" applyFont="1" applyFill="1" applyBorder="1"/>
    <xf numFmtId="0" fontId="7" fillId="2" borderId="1" xfId="0" applyFont="1" applyFill="1" applyBorder="1"/>
    <xf numFmtId="0" fontId="7" fillId="0" borderId="0" xfId="0" applyFont="1" applyAlignment="1">
      <alignment horizontal="left" vertical="center"/>
    </xf>
    <xf numFmtId="164" fontId="7" fillId="0" borderId="0" xfId="0" applyNumberFormat="1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left" vertical="center" wrapText="1"/>
    </xf>
    <xf numFmtId="164" fontId="6" fillId="0" borderId="0" xfId="0" applyNumberFormat="1" applyFont="1"/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2" borderId="2" xfId="0" applyFont="1" applyFill="1" applyBorder="1"/>
    <xf numFmtId="164" fontId="6" fillId="2" borderId="2" xfId="0" applyNumberFormat="1" applyFont="1" applyFill="1" applyBorder="1"/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64" fontId="7" fillId="0" borderId="2" xfId="0" applyNumberFormat="1" applyFont="1" applyBorder="1"/>
    <xf numFmtId="0" fontId="8" fillId="0" borderId="2" xfId="0" applyFont="1" applyBorder="1"/>
    <xf numFmtId="0" fontId="9" fillId="0" borderId="2" xfId="0" applyFont="1" applyBorder="1"/>
    <xf numFmtId="0" fontId="0" fillId="0" borderId="2" xfId="0" applyBorder="1"/>
    <xf numFmtId="0" fontId="11" fillId="0" borderId="2" xfId="0" applyFont="1" applyBorder="1"/>
    <xf numFmtId="0" fontId="3" fillId="0" borderId="2" xfId="0" applyFont="1" applyBorder="1"/>
    <xf numFmtId="0" fontId="13" fillId="0" borderId="2" xfId="1" applyBorder="1"/>
    <xf numFmtId="0" fontId="5" fillId="0" borderId="2" xfId="0" applyFont="1" applyBorder="1"/>
    <xf numFmtId="0" fontId="14" fillId="0" borderId="2" xfId="0" applyFont="1" applyBorder="1" applyAlignment="1">
      <alignment horizontal="left" vertical="center"/>
    </xf>
    <xf numFmtId="0" fontId="2" fillId="0" borderId="2" xfId="0" applyFont="1" applyBorder="1"/>
    <xf numFmtId="0" fontId="4" fillId="0" borderId="2" xfId="0" applyFont="1" applyBorder="1"/>
    <xf numFmtId="164" fontId="15" fillId="0" borderId="2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11" fillId="3" borderId="2" xfId="0" applyFont="1" applyFill="1" applyBorder="1"/>
    <xf numFmtId="164" fontId="7" fillId="3" borderId="2" xfId="0" applyNumberFormat="1" applyFont="1" applyFill="1" applyBorder="1"/>
    <xf numFmtId="0" fontId="9" fillId="3" borderId="2" xfId="0" applyFont="1" applyFill="1" applyBorder="1"/>
    <xf numFmtId="0" fontId="1" fillId="0" borderId="2" xfId="0" applyFont="1" applyBorder="1"/>
    <xf numFmtId="0" fontId="7" fillId="3" borderId="2" xfId="0" applyFont="1" applyFill="1" applyBorder="1" applyAlignment="1">
      <alignment horizontal="left" vertical="center" wrapText="1"/>
    </xf>
    <xf numFmtId="0" fontId="13" fillId="3" borderId="2" xfId="1" applyFill="1" applyBorder="1"/>
    <xf numFmtId="0" fontId="12" fillId="3" borderId="2" xfId="0" applyFont="1" applyFill="1" applyBorder="1"/>
    <xf numFmtId="0" fontId="14" fillId="3" borderId="2" xfId="0" applyFont="1" applyFill="1" applyBorder="1" applyAlignment="1">
      <alignment horizontal="left" vertical="center"/>
    </xf>
    <xf numFmtId="0" fontId="2" fillId="3" borderId="2" xfId="0" applyFont="1" applyFill="1" applyBorder="1"/>
    <xf numFmtId="0" fontId="7" fillId="0" borderId="0" xfId="0" applyFont="1" applyAlignment="1">
      <alignment horizontal="left" vertical="center"/>
    </xf>
    <xf numFmtId="0" fontId="0" fillId="0" borderId="0" xfId="0"/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/>
    <xf numFmtId="164" fontId="7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epsiburada.com/yyb-mini-hobi-pense-yan-keski-kargaburun-seti-pm-HB00000W5W1H" TargetMode="External"/><Relationship Id="rId18" Type="http://schemas.openxmlformats.org/officeDocument/2006/relationships/hyperlink" Target="https://www.robotistan.com/74v-lipo-batarya-450mah-25c" TargetMode="External"/><Relationship Id="rId26" Type="http://schemas.openxmlformats.org/officeDocument/2006/relationships/hyperlink" Target="https://www.robotistan.com/16x2-lcd-ekran-i2c-lehimli-mavi-display" TargetMode="External"/><Relationship Id="rId3" Type="http://schemas.openxmlformats.org/officeDocument/2006/relationships/hyperlink" Target="https://www.robotistan.com/33v5v-breadboard-power-module-33v5v-breadboard-guc-karti" TargetMode="External"/><Relationship Id="rId21" Type="http://schemas.openxmlformats.org/officeDocument/2006/relationships/hyperlink" Target="https://www.robotistan.com/hc-sr04-ultrasonik-mesafe-sensoru" TargetMode="External"/><Relationship Id="rId34" Type="http://schemas.openxmlformats.org/officeDocument/2006/relationships/hyperlink" Target="https://www.robotistan.com/arduino-uno-r3-klon-usb-kablo-hediyeli-usb-chip-ch340" TargetMode="External"/><Relationship Id="rId7" Type="http://schemas.openxmlformats.org/officeDocument/2006/relationships/hyperlink" Target="https://www.robotistan.com/40-pin-ayrilabilen-disi-disi-f-f-jumper-kablo-200-mm" TargetMode="External"/><Relationship Id="rId12" Type="http://schemas.openxmlformats.org/officeDocument/2006/relationships/hyperlink" Target="http://www.robotistan.com/zd-809-lehim-pompasi" TargetMode="External"/><Relationship Id="rId17" Type="http://schemas.openxmlformats.org/officeDocument/2006/relationships/hyperlink" Target="https://www.robotistan.com/mini-sarhos-teker-plastik-2-adet?" TargetMode="External"/><Relationship Id="rId25" Type="http://schemas.openxmlformats.org/officeDocument/2006/relationships/hyperlink" Target="https://www.robotistan.com/sensor-tutucu-80cm-menzilli-kizilotesi-sensor-aparati" TargetMode="External"/><Relationship Id="rId33" Type="http://schemas.openxmlformats.org/officeDocument/2006/relationships/hyperlink" Target="https://www.robotistan.com/ky033-cizgi-takip-modulu" TargetMode="External"/><Relationship Id="rId2" Type="http://schemas.openxmlformats.org/officeDocument/2006/relationships/hyperlink" Target="https://www.robotistan.com/orta-boy-breadboard" TargetMode="External"/><Relationship Id="rId16" Type="http://schemas.openxmlformats.org/officeDocument/2006/relationships/hyperlink" Target="https://www.robotistan.com/sunline-silikon-mum-tup-74x300mm" TargetMode="External"/><Relationship Id="rId20" Type="http://schemas.openxmlformats.org/officeDocument/2006/relationships/hyperlink" Target="https://www.robotistan.com/ic164-orta-boy-uzun-palet-mikrosvic" TargetMode="External"/><Relationship Id="rId29" Type="http://schemas.openxmlformats.org/officeDocument/2006/relationships/hyperlink" Target="https://www.robotistan.com/mpu6050-6-eksen-ivme-ve-gyro-sensoru-6-dof-3-axis-accelerometer-and-gyros" TargetMode="External"/><Relationship Id="rId1" Type="http://schemas.openxmlformats.org/officeDocument/2006/relationships/hyperlink" Target="https://www.hepsiburada.com/mano-grip-metal-kilitli-takim-cantasi-19-pm-hrmodmanomt19" TargetMode="External"/><Relationship Id="rId6" Type="http://schemas.openxmlformats.org/officeDocument/2006/relationships/hyperlink" Target="https://www.robotistan.com/40-pin-ayrilabilen-erkek-erkek-m-m-jumper-kablo-200-mm" TargetMode="External"/><Relationship Id="rId11" Type="http://schemas.openxmlformats.org/officeDocument/2006/relationships/hyperlink" Target="https://www.robotistan.com/amasan-lotfett-lehim-pastasi" TargetMode="External"/><Relationship Id="rId24" Type="http://schemas.openxmlformats.org/officeDocument/2006/relationships/hyperlink" Target="https://www.robotistan.com/80cm-menzilli-kizilotesi-sensor-mz80" TargetMode="External"/><Relationship Id="rId32" Type="http://schemas.openxmlformats.org/officeDocument/2006/relationships/hyperlink" Target="https://www.robotistan.com/kablolu-hc06-bluetooth-serial-modul-karti-hc06-bluetooth-to-serial-port-m" TargetMode="External"/><Relationship Id="rId5" Type="http://schemas.openxmlformats.org/officeDocument/2006/relationships/hyperlink" Target="https://www.robotistan.com/40-pin-ayrilabilen-disi-erkek-m-f-jumper-kablo-200-mm" TargetMode="External"/><Relationship Id="rId15" Type="http://schemas.openxmlformats.org/officeDocument/2006/relationships/hyperlink" Target="https://www.robotistan.com/winnboss-anahtarli-20-watt-kucuk-silikon-tabancasi" TargetMode="External"/><Relationship Id="rId23" Type="http://schemas.openxmlformats.org/officeDocument/2006/relationships/hyperlink" Target="https://www.robotistan.com/qtr-8a-8li-cizgi-algilama-sensor-karti" TargetMode="External"/><Relationship Id="rId28" Type="http://schemas.openxmlformats.org/officeDocument/2006/relationships/hyperlink" Target="https://www.robotistan.com/l298n-voltaj-regulatorlu-cift-motor-surucu-karti" TargetMode="External"/><Relationship Id="rId10" Type="http://schemas.openxmlformats.org/officeDocument/2006/relationships/hyperlink" Target="https://www.robotistan.com/1-mm-tup-lehim-teli" TargetMode="External"/><Relationship Id="rId19" Type="http://schemas.openxmlformats.org/officeDocument/2006/relationships/hyperlink" Target="https://www.robotistan.com/a3-compact-lipo-2-3s-sarj-aleti" TargetMode="External"/><Relationship Id="rId31" Type="http://schemas.openxmlformats.org/officeDocument/2006/relationships/hyperlink" Target="https://www.robotistan.com/halocode-iot-tabanli-kodlama-platformu" TargetMode="External"/><Relationship Id="rId4" Type="http://schemas.openxmlformats.org/officeDocument/2006/relationships/hyperlink" Target="https://www.robotistan.com/dt-830d-dijital-multimetre" TargetMode="External"/><Relationship Id="rId9" Type="http://schemas.openxmlformats.org/officeDocument/2006/relationships/hyperlink" Target="https://www.robotistan.com/havya-standi" TargetMode="External"/><Relationship Id="rId14" Type="http://schemas.openxmlformats.org/officeDocument/2006/relationships/hyperlink" Target="https://www.hepsiburada.com/stanley-st066052-saatci-tornavida-seti-6-parca-pm-hrklst066052" TargetMode="External"/><Relationship Id="rId22" Type="http://schemas.openxmlformats.org/officeDocument/2006/relationships/hyperlink" Target="https://www.robotistan.com/cjmcu-tcs34725-renk-sensoru-modulu" TargetMode="External"/><Relationship Id="rId27" Type="http://schemas.openxmlformats.org/officeDocument/2006/relationships/hyperlink" Target="https://www.robotistan.com/gepro-um-85" TargetMode="External"/><Relationship Id="rId30" Type="http://schemas.openxmlformats.org/officeDocument/2006/relationships/hyperlink" Target="https://www.robotistan.com/bbc-microbit-baslangic-seti" TargetMode="External"/><Relationship Id="rId35" Type="http://schemas.openxmlformats.org/officeDocument/2006/relationships/hyperlink" Target="https://www.robotistan.com/arduino-nano" TargetMode="External"/><Relationship Id="rId8" Type="http://schemas.openxmlformats.org/officeDocument/2006/relationships/hyperlink" Target="https://www.robotistan.com/marxlow-zd-30b-30w-havya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obotistan.com/mini-sarhos-teker-plastik-2-adet?" TargetMode="External"/><Relationship Id="rId18" Type="http://schemas.openxmlformats.org/officeDocument/2006/relationships/hyperlink" Target="https://www.robotistan.com/80cm-menzilli-kizilotesi-sensor-mz80" TargetMode="External"/><Relationship Id="rId26" Type="http://schemas.openxmlformats.org/officeDocument/2006/relationships/hyperlink" Target="https://www.robotistan.com/9v-pil-basligi" TargetMode="External"/><Relationship Id="rId39" Type="http://schemas.openxmlformats.org/officeDocument/2006/relationships/hyperlink" Target="https://www.robotistan.com/ses-sensor-karti-mikrofon-sensoru" TargetMode="External"/><Relationship Id="rId21" Type="http://schemas.openxmlformats.org/officeDocument/2006/relationships/hyperlink" Target="https://www.robotistan.com/mpu6050-6-eksen-ivme-ve-gyro-sensoru-6-dof-3-axis-accelerometer-and-gyros" TargetMode="External"/><Relationship Id="rId34" Type="http://schemas.openxmlformats.org/officeDocument/2006/relationships/hyperlink" Target="https://www.robotistan.com/buzzer" TargetMode="External"/><Relationship Id="rId42" Type="http://schemas.openxmlformats.org/officeDocument/2006/relationships/hyperlink" Target="https://www.robotistan.com/2wd-cok-amacli-mobil-robot-platformu" TargetMode="External"/><Relationship Id="rId47" Type="http://schemas.openxmlformats.org/officeDocument/2006/relationships/hyperlink" Target="https://www.robotus.net/ml1-kizilotesi-cizgi-sensoru-2-adet" TargetMode="External"/><Relationship Id="rId7" Type="http://schemas.openxmlformats.org/officeDocument/2006/relationships/hyperlink" Target="https://www.robotistan.com/marxlow-zd-30b-30w-havya" TargetMode="External"/><Relationship Id="rId2" Type="http://schemas.openxmlformats.org/officeDocument/2006/relationships/hyperlink" Target="https://www.robotistan.com/orta-boy-breadboard" TargetMode="External"/><Relationship Id="rId16" Type="http://schemas.openxmlformats.org/officeDocument/2006/relationships/hyperlink" Target="https://www.robotistan.com/ic164-orta-boy-uzun-palet-mikrosvic" TargetMode="External"/><Relationship Id="rId29" Type="http://schemas.openxmlformats.org/officeDocument/2006/relationships/hyperlink" Target="https://www.robotistan.com/10k-potansiyometre-ayarli-direnc" TargetMode="External"/><Relationship Id="rId1" Type="http://schemas.openxmlformats.org/officeDocument/2006/relationships/hyperlink" Target="https://www.hepsiburada.com/mano-grip-metal-kilitli-takim-cantasi-19-pm-hrmodmanomt19" TargetMode="External"/><Relationship Id="rId6" Type="http://schemas.openxmlformats.org/officeDocument/2006/relationships/hyperlink" Target="https://www.robotistan.com/40-pin-ayrilabilen-disi-disi-f-f-jumper-kablo-200-mm" TargetMode="External"/><Relationship Id="rId11" Type="http://schemas.openxmlformats.org/officeDocument/2006/relationships/hyperlink" Target="https://www.hepsiburada.com/yyb-mini-hobi-pense-yan-keski-kargaburun-seti-pm-HB00000W5W1H" TargetMode="External"/><Relationship Id="rId24" Type="http://schemas.openxmlformats.org/officeDocument/2006/relationships/hyperlink" Target="https://www.robotistan.com/arduino-nano" TargetMode="External"/><Relationship Id="rId32" Type="http://schemas.openxmlformats.org/officeDocument/2006/relationships/hyperlink" Target="https://www.robotistan.com/5mm-seffaf-rgb-led" TargetMode="External"/><Relationship Id="rId37" Type="http://schemas.openxmlformats.org/officeDocument/2006/relationships/hyperlink" Target="https://www.robotistan.com/2-eksenli-joystick-karti" TargetMode="External"/><Relationship Id="rId40" Type="http://schemas.openxmlformats.org/officeDocument/2006/relationships/hyperlink" Target="https://www.robotistan.com/14mm-7-segment-display-katot" TargetMode="External"/><Relationship Id="rId45" Type="http://schemas.openxmlformats.org/officeDocument/2006/relationships/hyperlink" Target="https://www.robotus.net/qtr-1a-kizilotesi-sensor-2-adet" TargetMode="External"/><Relationship Id="rId5" Type="http://schemas.openxmlformats.org/officeDocument/2006/relationships/hyperlink" Target="https://www.robotistan.com/40-pin-ayrilabilen-erkek-erkek-m-m-jumper-kablo-200-mm" TargetMode="External"/><Relationship Id="rId15" Type="http://schemas.openxmlformats.org/officeDocument/2006/relationships/hyperlink" Target="https://www.robotistan.com/a3-compact-lipo-2-3s-sarj-aleti" TargetMode="External"/><Relationship Id="rId23" Type="http://schemas.openxmlformats.org/officeDocument/2006/relationships/hyperlink" Target="https://www.robotistan.com/arduino-uno-r3-klon-usb-kablo-hediyeli-usb-chip-ch340" TargetMode="External"/><Relationship Id="rId28" Type="http://schemas.openxmlformats.org/officeDocument/2006/relationships/hyperlink" Target="https://www.robotistan.com/14w-220r-direnc-paketi-10-adet" TargetMode="External"/><Relationship Id="rId36" Type="http://schemas.openxmlformats.org/officeDocument/2006/relationships/hyperlink" Target="https://www.robotistan.com/5v-7a-tek-kontak-role-jqc-3ft73-5vdc" TargetMode="External"/><Relationship Id="rId10" Type="http://schemas.openxmlformats.org/officeDocument/2006/relationships/hyperlink" Target="http://www.robotistan.com/zd-809-lehim-pompasi" TargetMode="External"/><Relationship Id="rId19" Type="http://schemas.openxmlformats.org/officeDocument/2006/relationships/hyperlink" Target="https://www.robotistan.com/sensor-tutucu-80cm-menzilli-kizilotesi-sensor-aparati" TargetMode="External"/><Relationship Id="rId31" Type="http://schemas.openxmlformats.org/officeDocument/2006/relationships/hyperlink" Target="https://www.robotistan.com/5mm-ldr" TargetMode="External"/><Relationship Id="rId44" Type="http://schemas.openxmlformats.org/officeDocument/2006/relationships/hyperlink" Target="https://www.f1depo.com/12V-3000-Rpm-DC-Motor-Force-Up-Ozel-Uretim-Cizgi-Izleyen-Motoru,PR-1572.html" TargetMode="External"/><Relationship Id="rId4" Type="http://schemas.openxmlformats.org/officeDocument/2006/relationships/hyperlink" Target="https://www.robotistan.com/40-pin-ayrilabilen-disi-erkek-m-f-jumper-kablo-200-mm" TargetMode="External"/><Relationship Id="rId9" Type="http://schemas.openxmlformats.org/officeDocument/2006/relationships/hyperlink" Target="https://www.robotistan.com/amasan-lotfett-lehim-pastasi" TargetMode="External"/><Relationship Id="rId14" Type="http://schemas.openxmlformats.org/officeDocument/2006/relationships/hyperlink" Target="https://www.robotistan.com/74v-lipo-batarya-450mah-25c" TargetMode="External"/><Relationship Id="rId22" Type="http://schemas.openxmlformats.org/officeDocument/2006/relationships/hyperlink" Target="https://www.robotistan.com/kablolu-hc06-bluetooth-serial-modul-karti-hc06-bluetooth-to-serial-port-m" TargetMode="External"/><Relationship Id="rId27" Type="http://schemas.openxmlformats.org/officeDocument/2006/relationships/hyperlink" Target="https://www.robotistan.com/gp-ultra-9v-pil" TargetMode="External"/><Relationship Id="rId30" Type="http://schemas.openxmlformats.org/officeDocument/2006/relationships/hyperlink" Target="https://www.robotistan.com/4-pinli-push-buton-siyah-6x6x5mm" TargetMode="External"/><Relationship Id="rId35" Type="http://schemas.openxmlformats.org/officeDocument/2006/relationships/hyperlink" Target="https://www.robotistan.com/rc522-rfid-nfc-kiti-rc522-rfid-nfc-modulu-kart-ve-anahtarlik-kiti-1356" TargetMode="External"/><Relationship Id="rId43" Type="http://schemas.openxmlformats.org/officeDocument/2006/relationships/hyperlink" Target="https://www.robolinkmarket.com/wing-arduino-nano-robot-karti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www.robotistan.com/havya-standi" TargetMode="External"/><Relationship Id="rId3" Type="http://schemas.openxmlformats.org/officeDocument/2006/relationships/hyperlink" Target="https://www.robotistan.com/dt-830d-dijital-multimetre" TargetMode="External"/><Relationship Id="rId12" Type="http://schemas.openxmlformats.org/officeDocument/2006/relationships/hyperlink" Target="https://www.hepsiburada.com/stanley-st066052-saatci-tornavida-seti-6-parca-pm-hrklst066052" TargetMode="External"/><Relationship Id="rId17" Type="http://schemas.openxmlformats.org/officeDocument/2006/relationships/hyperlink" Target="https://www.robotistan.com/hc-sr04-ultrasonik-mesafe-sensoru" TargetMode="External"/><Relationship Id="rId25" Type="http://schemas.openxmlformats.org/officeDocument/2006/relationships/hyperlink" Target="https://www.motorobit.com/urun/3lu-cizgi-izleyen-sensor-modul-karti-tcrt5000" TargetMode="External"/><Relationship Id="rId33" Type="http://schemas.openxmlformats.org/officeDocument/2006/relationships/hyperlink" Target="https://www.robotistan.com/5mm-sari-led-paketi-10-adet" TargetMode="External"/><Relationship Id="rId38" Type="http://schemas.openxmlformats.org/officeDocument/2006/relationships/hyperlink" Target="https://www.robotistan.com/toprak-nemi-algilama-sensoru" TargetMode="External"/><Relationship Id="rId46" Type="http://schemas.openxmlformats.org/officeDocument/2006/relationships/hyperlink" Target="https://www.robotus.net/js40f-kizilotesi-cisim-algilama-sensoru" TargetMode="External"/><Relationship Id="rId20" Type="http://schemas.openxmlformats.org/officeDocument/2006/relationships/hyperlink" Target="https://www.robotistan.com/l298n-voltaj-regulatorlu-cift-motor-surucu-karti" TargetMode="External"/><Relationship Id="rId41" Type="http://schemas.openxmlformats.org/officeDocument/2006/relationships/hyperlink" Target="https://www.robotistan.com/ic206-90-derece-surgulu-switch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workbookViewId="0"/>
  </sheetViews>
  <sheetFormatPr defaultColWidth="14.42578125" defaultRowHeight="15" customHeight="1" x14ac:dyDescent="0.25"/>
  <cols>
    <col min="1" max="1" width="32.140625" customWidth="1"/>
    <col min="2" max="2" width="43.28515625" customWidth="1"/>
    <col min="3" max="3" width="8.28515625" customWidth="1"/>
    <col min="4" max="4" width="10.7109375" customWidth="1"/>
    <col min="5" max="26" width="8.710937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/>
      <c r="G1" s="3"/>
      <c r="H1" s="3"/>
      <c r="I1" s="3"/>
      <c r="J1" s="3"/>
      <c r="K1" s="3"/>
    </row>
    <row r="2" spans="1:14" x14ac:dyDescent="0.25">
      <c r="A2" s="4" t="s">
        <v>5</v>
      </c>
      <c r="B2" s="4" t="s">
        <v>6</v>
      </c>
      <c r="C2" s="4" t="s">
        <v>7</v>
      </c>
      <c r="D2" s="5">
        <v>205</v>
      </c>
      <c r="E2" s="6" t="s">
        <v>8</v>
      </c>
    </row>
    <row r="3" spans="1:14" x14ac:dyDescent="0.25">
      <c r="A3" s="4" t="s">
        <v>9</v>
      </c>
      <c r="B3" s="4" t="s">
        <v>10</v>
      </c>
      <c r="C3" s="4" t="s">
        <v>7</v>
      </c>
      <c r="D3" s="5">
        <v>18</v>
      </c>
      <c r="E3" s="7" t="s">
        <v>11</v>
      </c>
    </row>
    <row r="4" spans="1:14" x14ac:dyDescent="0.25">
      <c r="A4" s="4" t="s">
        <v>12</v>
      </c>
      <c r="B4" s="4" t="s">
        <v>13</v>
      </c>
      <c r="C4" s="4" t="s">
        <v>7</v>
      </c>
      <c r="D4" s="5">
        <v>30</v>
      </c>
      <c r="E4" s="7" t="s">
        <v>14</v>
      </c>
    </row>
    <row r="5" spans="1:14" x14ac:dyDescent="0.25">
      <c r="A5" s="4" t="s">
        <v>15</v>
      </c>
      <c r="B5" s="4" t="s">
        <v>16</v>
      </c>
      <c r="C5" s="4" t="s">
        <v>7</v>
      </c>
      <c r="D5" s="5">
        <v>65</v>
      </c>
      <c r="E5" s="7" t="s">
        <v>17</v>
      </c>
    </row>
    <row r="6" spans="1:14" x14ac:dyDescent="0.25">
      <c r="A6" s="40" t="s">
        <v>18</v>
      </c>
      <c r="B6" s="4" t="s">
        <v>19</v>
      </c>
      <c r="C6" s="4" t="s">
        <v>20</v>
      </c>
      <c r="D6" s="5">
        <v>46</v>
      </c>
      <c r="E6" s="7" t="s">
        <v>21</v>
      </c>
    </row>
    <row r="7" spans="1:14" x14ac:dyDescent="0.25">
      <c r="A7" s="41"/>
      <c r="B7" s="4" t="s">
        <v>22</v>
      </c>
      <c r="C7" s="4" t="s">
        <v>20</v>
      </c>
      <c r="D7" s="5">
        <v>46</v>
      </c>
      <c r="E7" s="7" t="s">
        <v>23</v>
      </c>
    </row>
    <row r="8" spans="1:14" x14ac:dyDescent="0.25">
      <c r="A8" s="41"/>
      <c r="B8" s="4" t="s">
        <v>24</v>
      </c>
      <c r="C8" s="4" t="s">
        <v>20</v>
      </c>
      <c r="D8" s="5">
        <v>40</v>
      </c>
      <c r="E8" s="7" t="s">
        <v>25</v>
      </c>
    </row>
    <row r="9" spans="1:14" x14ac:dyDescent="0.25">
      <c r="A9" s="4" t="s">
        <v>26</v>
      </c>
      <c r="B9" s="4" t="s">
        <v>27</v>
      </c>
      <c r="C9" s="4" t="s">
        <v>28</v>
      </c>
      <c r="D9" s="5">
        <v>117</v>
      </c>
      <c r="E9" s="7" t="s">
        <v>29</v>
      </c>
    </row>
    <row r="10" spans="1:14" x14ac:dyDescent="0.25">
      <c r="A10" s="4" t="s">
        <v>30</v>
      </c>
      <c r="B10" s="4" t="s">
        <v>31</v>
      </c>
      <c r="C10" s="4" t="s">
        <v>28</v>
      </c>
      <c r="D10" s="5">
        <v>60</v>
      </c>
      <c r="E10" s="7" t="s">
        <v>32</v>
      </c>
    </row>
    <row r="11" spans="1:14" x14ac:dyDescent="0.25">
      <c r="A11" s="4" t="s">
        <v>33</v>
      </c>
      <c r="B11" s="4" t="s">
        <v>34</v>
      </c>
      <c r="C11" s="4" t="s">
        <v>28</v>
      </c>
      <c r="D11" s="5">
        <v>45</v>
      </c>
      <c r="E11" s="7" t="s">
        <v>35</v>
      </c>
    </row>
    <row r="12" spans="1:14" x14ac:dyDescent="0.25">
      <c r="A12" s="4" t="s">
        <v>36</v>
      </c>
      <c r="B12" s="4" t="s">
        <v>37</v>
      </c>
      <c r="C12" s="4" t="s">
        <v>28</v>
      </c>
      <c r="D12" s="5">
        <v>50</v>
      </c>
      <c r="E12" s="7" t="s">
        <v>38</v>
      </c>
    </row>
    <row r="13" spans="1:14" x14ac:dyDescent="0.25">
      <c r="A13" s="4" t="s">
        <v>39</v>
      </c>
      <c r="B13" s="4" t="s">
        <v>40</v>
      </c>
      <c r="C13" s="4" t="s">
        <v>28</v>
      </c>
      <c r="D13" s="5">
        <v>34</v>
      </c>
      <c r="E13" s="7" t="s">
        <v>41</v>
      </c>
    </row>
    <row r="14" spans="1:14" x14ac:dyDescent="0.25">
      <c r="A14" s="4" t="s">
        <v>42</v>
      </c>
      <c r="B14" s="40" t="s">
        <v>43</v>
      </c>
      <c r="C14" s="4" t="s">
        <v>28</v>
      </c>
      <c r="D14" s="42">
        <v>130</v>
      </c>
      <c r="E14" s="43" t="s">
        <v>44</v>
      </c>
      <c r="F14" s="41"/>
      <c r="G14" s="41"/>
      <c r="H14" s="41"/>
      <c r="I14" s="41"/>
      <c r="J14" s="41"/>
      <c r="K14" s="41"/>
      <c r="L14" s="41"/>
      <c r="M14" s="41"/>
      <c r="N14" s="41"/>
    </row>
    <row r="15" spans="1:14" x14ac:dyDescent="0.25">
      <c r="A15" s="4" t="s">
        <v>45</v>
      </c>
      <c r="B15" s="41"/>
      <c r="C15" s="4" t="s">
        <v>28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6" spans="1:14" x14ac:dyDescent="0.25">
      <c r="A16" s="4" t="s">
        <v>46</v>
      </c>
      <c r="B16" s="41"/>
      <c r="C16" s="4" t="s">
        <v>28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5" x14ac:dyDescent="0.25">
      <c r="A17" s="4" t="s">
        <v>47</v>
      </c>
      <c r="B17" s="4" t="s">
        <v>48</v>
      </c>
      <c r="C17" s="4" t="s">
        <v>28</v>
      </c>
      <c r="D17" s="5">
        <v>115</v>
      </c>
      <c r="E17" s="7" t="s">
        <v>49</v>
      </c>
    </row>
    <row r="18" spans="1:5" x14ac:dyDescent="0.25">
      <c r="A18" s="4" t="s">
        <v>50</v>
      </c>
      <c r="B18" s="4" t="s">
        <v>51</v>
      </c>
      <c r="C18" s="4" t="s">
        <v>28</v>
      </c>
      <c r="D18" s="5">
        <v>80</v>
      </c>
      <c r="E18" s="7" t="s">
        <v>52</v>
      </c>
    </row>
    <row r="19" spans="1:5" x14ac:dyDescent="0.25">
      <c r="A19" s="4" t="s">
        <v>53</v>
      </c>
      <c r="B19" s="4" t="s">
        <v>54</v>
      </c>
      <c r="C19" s="4" t="s">
        <v>55</v>
      </c>
      <c r="D19" s="5">
        <v>45</v>
      </c>
      <c r="E19" s="7" t="s">
        <v>56</v>
      </c>
    </row>
    <row r="20" spans="1:5" x14ac:dyDescent="0.25">
      <c r="A20" s="4" t="s">
        <v>57</v>
      </c>
      <c r="B20" s="4" t="s">
        <v>58</v>
      </c>
      <c r="C20" s="4" t="s">
        <v>20</v>
      </c>
      <c r="D20" s="5">
        <v>40</v>
      </c>
      <c r="E20" s="7" t="s">
        <v>59</v>
      </c>
    </row>
    <row r="21" spans="1:5" ht="15.75" customHeight="1" x14ac:dyDescent="0.25">
      <c r="A21" s="4" t="s">
        <v>60</v>
      </c>
      <c r="B21" s="4" t="s">
        <v>61</v>
      </c>
      <c r="C21" s="8" t="s">
        <v>28</v>
      </c>
      <c r="D21" s="5">
        <v>255</v>
      </c>
      <c r="E21" s="7" t="s">
        <v>62</v>
      </c>
    </row>
    <row r="22" spans="1:5" ht="15.75" customHeight="1" x14ac:dyDescent="0.25">
      <c r="A22" s="4" t="s">
        <v>63</v>
      </c>
      <c r="B22" s="4" t="s">
        <v>64</v>
      </c>
      <c r="C22" s="8" t="s">
        <v>28</v>
      </c>
      <c r="D22" s="5">
        <v>246</v>
      </c>
      <c r="E22" s="7" t="s">
        <v>65</v>
      </c>
    </row>
    <row r="23" spans="1:5" ht="15.75" customHeight="1" x14ac:dyDescent="0.25">
      <c r="A23" s="4" t="s">
        <v>66</v>
      </c>
      <c r="B23" s="4" t="s">
        <v>67</v>
      </c>
      <c r="C23" s="8" t="s">
        <v>68</v>
      </c>
      <c r="D23" s="5">
        <v>24</v>
      </c>
      <c r="E23" s="7" t="s">
        <v>69</v>
      </c>
    </row>
    <row r="24" spans="1:5" ht="15.75" customHeight="1" x14ac:dyDescent="0.25">
      <c r="A24" s="4" t="s">
        <v>70</v>
      </c>
      <c r="B24" s="4" t="s">
        <v>71</v>
      </c>
      <c r="C24" s="8" t="s">
        <v>72</v>
      </c>
      <c r="D24" s="5">
        <v>75</v>
      </c>
      <c r="E24" s="7" t="s">
        <v>73</v>
      </c>
    </row>
    <row r="25" spans="1:5" ht="15.75" customHeight="1" x14ac:dyDescent="0.25">
      <c r="A25" s="4" t="s">
        <v>74</v>
      </c>
      <c r="B25" s="4" t="s">
        <v>75</v>
      </c>
      <c r="C25" s="8" t="s">
        <v>28</v>
      </c>
      <c r="D25" s="5">
        <v>106</v>
      </c>
      <c r="E25" s="7" t="s">
        <v>76</v>
      </c>
    </row>
    <row r="26" spans="1:5" ht="15.75" customHeight="1" x14ac:dyDescent="0.25">
      <c r="A26" s="4" t="s">
        <v>77</v>
      </c>
      <c r="B26" s="4" t="s">
        <v>78</v>
      </c>
      <c r="C26" s="8" t="s">
        <v>28</v>
      </c>
      <c r="D26" s="5">
        <v>56</v>
      </c>
      <c r="E26" s="7" t="s">
        <v>79</v>
      </c>
    </row>
    <row r="27" spans="1:5" ht="15.75" customHeight="1" x14ac:dyDescent="0.25">
      <c r="A27" s="4" t="s">
        <v>80</v>
      </c>
      <c r="B27" s="4" t="s">
        <v>81</v>
      </c>
      <c r="C27" s="8" t="s">
        <v>82</v>
      </c>
      <c r="D27" s="5">
        <v>130</v>
      </c>
      <c r="E27" s="7" t="s">
        <v>83</v>
      </c>
    </row>
    <row r="28" spans="1:5" ht="15.75" customHeight="1" x14ac:dyDescent="0.25">
      <c r="A28" s="4" t="s">
        <v>84</v>
      </c>
      <c r="B28" s="4" t="s">
        <v>85</v>
      </c>
      <c r="C28" s="8" t="s">
        <v>82</v>
      </c>
      <c r="D28" s="5">
        <v>22</v>
      </c>
      <c r="E28" s="7" t="s">
        <v>86</v>
      </c>
    </row>
    <row r="29" spans="1:5" ht="15.75" customHeight="1" x14ac:dyDescent="0.25">
      <c r="A29" s="4" t="s">
        <v>87</v>
      </c>
      <c r="B29" s="4" t="s">
        <v>88</v>
      </c>
      <c r="C29" s="8" t="s">
        <v>28</v>
      </c>
      <c r="D29" s="5">
        <v>131</v>
      </c>
      <c r="E29" s="7" t="s">
        <v>89</v>
      </c>
    </row>
    <row r="30" spans="1:5" ht="15.75" customHeight="1" x14ac:dyDescent="0.25">
      <c r="A30" s="4" t="s">
        <v>90</v>
      </c>
      <c r="B30" s="4" t="s">
        <v>91</v>
      </c>
      <c r="C30" s="8" t="s">
        <v>28</v>
      </c>
      <c r="D30" s="5">
        <v>50</v>
      </c>
      <c r="E30" s="7" t="s">
        <v>92</v>
      </c>
    </row>
    <row r="31" spans="1:5" ht="20.25" customHeight="1" x14ac:dyDescent="0.25">
      <c r="A31" s="4" t="s">
        <v>93</v>
      </c>
      <c r="B31" s="4" t="s">
        <v>94</v>
      </c>
      <c r="C31" s="8" t="s">
        <v>28</v>
      </c>
      <c r="D31" s="5">
        <v>45</v>
      </c>
      <c r="E31" s="7" t="s">
        <v>95</v>
      </c>
    </row>
    <row r="32" spans="1:5" ht="17.25" customHeight="1" x14ac:dyDescent="0.25">
      <c r="A32" s="4" t="s">
        <v>96</v>
      </c>
      <c r="B32" s="4" t="s">
        <v>97</v>
      </c>
      <c r="C32" s="8" t="s">
        <v>28</v>
      </c>
      <c r="D32" s="5">
        <v>50</v>
      </c>
      <c r="E32" s="7" t="s">
        <v>98</v>
      </c>
    </row>
    <row r="33" spans="1:5" ht="15.75" customHeight="1" x14ac:dyDescent="0.25">
      <c r="A33" s="4" t="s">
        <v>99</v>
      </c>
      <c r="B33" s="4" t="s">
        <v>100</v>
      </c>
      <c r="C33" s="8" t="s">
        <v>28</v>
      </c>
      <c r="D33" s="5">
        <v>60</v>
      </c>
      <c r="E33" s="7" t="s">
        <v>101</v>
      </c>
    </row>
    <row r="34" spans="1:5" ht="15.75" customHeight="1" x14ac:dyDescent="0.25">
      <c r="A34" s="4" t="s">
        <v>102</v>
      </c>
      <c r="B34" s="4" t="s">
        <v>102</v>
      </c>
      <c r="C34" s="8" t="s">
        <v>28</v>
      </c>
      <c r="D34" s="5">
        <v>915</v>
      </c>
      <c r="E34" s="9" t="s">
        <v>103</v>
      </c>
    </row>
    <row r="35" spans="1:5" ht="15.75" customHeight="1" x14ac:dyDescent="0.25">
      <c r="A35" s="4" t="s">
        <v>104</v>
      </c>
      <c r="B35" s="4" t="s">
        <v>104</v>
      </c>
      <c r="C35" s="8" t="s">
        <v>28</v>
      </c>
      <c r="D35" s="5">
        <v>635</v>
      </c>
      <c r="E35" s="9" t="s">
        <v>105</v>
      </c>
    </row>
    <row r="36" spans="1:5" ht="15.75" customHeight="1" x14ac:dyDescent="0.25">
      <c r="A36" s="10" t="s">
        <v>106</v>
      </c>
      <c r="B36" s="10" t="s">
        <v>106</v>
      </c>
      <c r="C36" s="8" t="s">
        <v>28</v>
      </c>
      <c r="D36" s="5">
        <v>94</v>
      </c>
      <c r="E36" s="9" t="s">
        <v>107</v>
      </c>
    </row>
    <row r="37" spans="1:5" ht="15.75" customHeight="1" x14ac:dyDescent="0.25">
      <c r="A37" s="4" t="s">
        <v>108</v>
      </c>
      <c r="B37" s="10" t="s">
        <v>109</v>
      </c>
      <c r="C37" s="8" t="s">
        <v>28</v>
      </c>
      <c r="D37" s="5">
        <v>2</v>
      </c>
      <c r="E37" s="7" t="s">
        <v>110</v>
      </c>
    </row>
    <row r="38" spans="1:5" ht="15.75" customHeight="1" x14ac:dyDescent="0.25">
      <c r="A38" s="4" t="s">
        <v>111</v>
      </c>
      <c r="B38" s="10" t="s">
        <v>112</v>
      </c>
      <c r="C38" s="8" t="s">
        <v>28</v>
      </c>
      <c r="D38" s="5">
        <v>35</v>
      </c>
      <c r="E38" s="7" t="s">
        <v>113</v>
      </c>
    </row>
    <row r="39" spans="1:5" ht="15.75" customHeight="1" x14ac:dyDescent="0.25">
      <c r="A39" s="4" t="s">
        <v>114</v>
      </c>
      <c r="B39" s="10" t="s">
        <v>115</v>
      </c>
      <c r="C39" s="8" t="s">
        <v>28</v>
      </c>
      <c r="D39" s="5">
        <v>72</v>
      </c>
      <c r="E39" s="7" t="s">
        <v>116</v>
      </c>
    </row>
    <row r="40" spans="1:5" ht="15.75" customHeight="1" x14ac:dyDescent="0.25">
      <c r="A40" s="4" t="s">
        <v>117</v>
      </c>
      <c r="B40" s="4" t="s">
        <v>118</v>
      </c>
      <c r="C40" s="8" t="s">
        <v>119</v>
      </c>
      <c r="D40" s="5">
        <v>2.25</v>
      </c>
      <c r="E40" s="7" t="s">
        <v>120</v>
      </c>
    </row>
    <row r="41" spans="1:5" ht="15.75" customHeight="1" x14ac:dyDescent="0.25">
      <c r="A41" s="4" t="s">
        <v>121</v>
      </c>
      <c r="B41" s="4" t="s">
        <v>122</v>
      </c>
      <c r="C41" s="8" t="s">
        <v>119</v>
      </c>
      <c r="D41" s="5">
        <v>2.25</v>
      </c>
      <c r="E41" s="7" t="s">
        <v>123</v>
      </c>
    </row>
    <row r="42" spans="1:5" ht="15.75" customHeight="1" x14ac:dyDescent="0.25">
      <c r="A42" s="4" t="s">
        <v>124</v>
      </c>
      <c r="B42" s="4" t="s">
        <v>125</v>
      </c>
      <c r="C42" s="8" t="s">
        <v>119</v>
      </c>
      <c r="D42" s="5">
        <v>2.25</v>
      </c>
      <c r="E42" s="7" t="s">
        <v>126</v>
      </c>
    </row>
    <row r="43" spans="1:5" ht="15.75" customHeight="1" x14ac:dyDescent="0.25">
      <c r="A43" s="4" t="s">
        <v>127</v>
      </c>
      <c r="B43" s="4" t="s">
        <v>128</v>
      </c>
      <c r="C43" s="8" t="s">
        <v>119</v>
      </c>
      <c r="D43" s="5">
        <v>2.25</v>
      </c>
      <c r="E43" s="7" t="s">
        <v>129</v>
      </c>
    </row>
    <row r="44" spans="1:5" ht="15.75" customHeight="1" x14ac:dyDescent="0.25">
      <c r="A44" s="4" t="s">
        <v>130</v>
      </c>
      <c r="B44" s="4" t="s">
        <v>131</v>
      </c>
      <c r="C44" s="8" t="s">
        <v>82</v>
      </c>
      <c r="D44" s="5">
        <v>10</v>
      </c>
      <c r="E44" s="7" t="s">
        <v>132</v>
      </c>
    </row>
    <row r="45" spans="1:5" ht="15.75" customHeight="1" x14ac:dyDescent="0.25">
      <c r="A45" s="4" t="s">
        <v>133</v>
      </c>
      <c r="B45" s="4" t="s">
        <v>134</v>
      </c>
      <c r="C45" s="8" t="s">
        <v>135</v>
      </c>
      <c r="D45" s="5">
        <v>7.5</v>
      </c>
      <c r="E45" s="7" t="s">
        <v>136</v>
      </c>
    </row>
    <row r="46" spans="1:5" ht="15.75" customHeight="1" x14ac:dyDescent="0.25">
      <c r="A46" s="4" t="s">
        <v>137</v>
      </c>
      <c r="B46" s="4" t="s">
        <v>138</v>
      </c>
      <c r="C46" s="8" t="s">
        <v>82</v>
      </c>
      <c r="D46" s="5">
        <v>5</v>
      </c>
      <c r="E46" s="7" t="s">
        <v>139</v>
      </c>
    </row>
    <row r="47" spans="1:5" ht="15.75" customHeight="1" x14ac:dyDescent="0.25">
      <c r="A47" s="4" t="s">
        <v>140</v>
      </c>
      <c r="B47" s="4" t="s">
        <v>141</v>
      </c>
      <c r="C47" s="8" t="s">
        <v>82</v>
      </c>
      <c r="D47" s="5">
        <v>8</v>
      </c>
      <c r="E47" s="7" t="s">
        <v>142</v>
      </c>
    </row>
    <row r="48" spans="1:5" ht="15.75" customHeight="1" x14ac:dyDescent="0.25">
      <c r="A48" s="4" t="s">
        <v>143</v>
      </c>
      <c r="B48" s="4" t="s">
        <v>144</v>
      </c>
      <c r="C48" s="8" t="s">
        <v>145</v>
      </c>
      <c r="D48" s="5">
        <v>5</v>
      </c>
      <c r="E48" s="7" t="s">
        <v>146</v>
      </c>
    </row>
    <row r="49" spans="1:5" ht="15.75" customHeight="1" x14ac:dyDescent="0.25">
      <c r="A49" s="4" t="s">
        <v>147</v>
      </c>
      <c r="B49" s="4" t="s">
        <v>148</v>
      </c>
      <c r="C49" s="8" t="s">
        <v>145</v>
      </c>
      <c r="D49" s="5">
        <v>5</v>
      </c>
      <c r="E49" s="7" t="s">
        <v>149</v>
      </c>
    </row>
    <row r="50" spans="1:5" ht="15.75" customHeight="1" x14ac:dyDescent="0.25">
      <c r="A50" s="4" t="s">
        <v>150</v>
      </c>
      <c r="B50" s="4" t="s">
        <v>151</v>
      </c>
      <c r="C50" s="8" t="s">
        <v>145</v>
      </c>
      <c r="D50" s="5">
        <v>5</v>
      </c>
      <c r="E50" s="7" t="s">
        <v>152</v>
      </c>
    </row>
    <row r="51" spans="1:5" ht="15.75" customHeight="1" x14ac:dyDescent="0.25">
      <c r="A51" s="4" t="s">
        <v>153</v>
      </c>
      <c r="B51" s="4" t="s">
        <v>154</v>
      </c>
      <c r="C51" s="8" t="s">
        <v>155</v>
      </c>
      <c r="D51" s="5">
        <v>18</v>
      </c>
      <c r="E51" s="7" t="s">
        <v>156</v>
      </c>
    </row>
    <row r="52" spans="1:5" ht="15.75" customHeight="1" x14ac:dyDescent="0.25">
      <c r="A52" s="4" t="s">
        <v>157</v>
      </c>
      <c r="B52" s="4" t="s">
        <v>158</v>
      </c>
      <c r="C52" s="8" t="s">
        <v>28</v>
      </c>
      <c r="D52" s="5">
        <v>35</v>
      </c>
      <c r="E52" s="7" t="s">
        <v>159</v>
      </c>
    </row>
    <row r="53" spans="1:5" ht="15.75" customHeight="1" x14ac:dyDescent="0.25">
      <c r="A53" s="4" t="s">
        <v>160</v>
      </c>
      <c r="B53" s="4" t="s">
        <v>161</v>
      </c>
      <c r="C53" s="8" t="s">
        <v>28</v>
      </c>
      <c r="D53" s="5">
        <v>7</v>
      </c>
      <c r="E53" s="7" t="s">
        <v>162</v>
      </c>
    </row>
    <row r="54" spans="1:5" ht="15.75" customHeight="1" x14ac:dyDescent="0.25">
      <c r="A54" s="4" t="s">
        <v>163</v>
      </c>
      <c r="B54" s="4" t="s">
        <v>164</v>
      </c>
      <c r="C54" s="8" t="s">
        <v>28</v>
      </c>
      <c r="D54" s="5">
        <v>16</v>
      </c>
      <c r="E54" s="7" t="s">
        <v>165</v>
      </c>
    </row>
    <row r="55" spans="1:5" ht="15.75" customHeight="1" x14ac:dyDescent="0.25">
      <c r="A55" s="4" t="s">
        <v>166</v>
      </c>
      <c r="B55" s="4" t="s">
        <v>167</v>
      </c>
      <c r="C55" s="8" t="s">
        <v>28</v>
      </c>
      <c r="D55" s="5">
        <v>30</v>
      </c>
      <c r="E55" s="7" t="s">
        <v>168</v>
      </c>
    </row>
    <row r="56" spans="1:5" ht="15.75" customHeight="1" x14ac:dyDescent="0.25">
      <c r="A56" s="4" t="s">
        <v>169</v>
      </c>
      <c r="B56" s="4" t="s">
        <v>170</v>
      </c>
      <c r="C56" s="8" t="s">
        <v>28</v>
      </c>
      <c r="D56" s="5">
        <v>18</v>
      </c>
      <c r="E56" s="7" t="s">
        <v>171</v>
      </c>
    </row>
    <row r="57" spans="1:5" ht="15.75" customHeight="1" x14ac:dyDescent="0.25">
      <c r="A57" s="4" t="s">
        <v>172</v>
      </c>
      <c r="B57" s="4" t="s">
        <v>173</v>
      </c>
      <c r="C57" s="8" t="s">
        <v>28</v>
      </c>
      <c r="D57" s="5">
        <v>19</v>
      </c>
      <c r="E57" s="7" t="s">
        <v>174</v>
      </c>
    </row>
    <row r="58" spans="1:5" ht="15.75" customHeight="1" x14ac:dyDescent="0.25">
      <c r="A58" s="4" t="s">
        <v>175</v>
      </c>
      <c r="B58" s="4" t="s">
        <v>176</v>
      </c>
      <c r="C58" s="8" t="s">
        <v>28</v>
      </c>
      <c r="D58" s="5">
        <v>4</v>
      </c>
      <c r="E58" s="7" t="s">
        <v>177</v>
      </c>
    </row>
    <row r="59" spans="1:5" ht="15.75" customHeight="1" x14ac:dyDescent="0.25">
      <c r="A59" s="4" t="s">
        <v>178</v>
      </c>
      <c r="B59" s="4" t="s">
        <v>179</v>
      </c>
      <c r="C59" s="8" t="s">
        <v>28</v>
      </c>
      <c r="D59" s="5">
        <v>20</v>
      </c>
      <c r="E59" s="7" t="s">
        <v>180</v>
      </c>
    </row>
    <row r="60" spans="1:5" ht="30.75" customHeight="1" x14ac:dyDescent="0.25">
      <c r="A60" s="4" t="s">
        <v>181</v>
      </c>
      <c r="B60" s="4" t="s">
        <v>181</v>
      </c>
      <c r="C60" s="8" t="s">
        <v>72</v>
      </c>
      <c r="D60" s="5">
        <v>54</v>
      </c>
      <c r="E60" s="9" t="s">
        <v>182</v>
      </c>
    </row>
    <row r="61" spans="1:5" ht="15.75" customHeight="1" x14ac:dyDescent="0.25">
      <c r="A61" s="4" t="s">
        <v>183</v>
      </c>
      <c r="B61" s="4" t="s">
        <v>183</v>
      </c>
      <c r="C61" s="8" t="s">
        <v>28</v>
      </c>
      <c r="D61" s="5">
        <v>6</v>
      </c>
      <c r="E61" s="7" t="s">
        <v>184</v>
      </c>
    </row>
    <row r="62" spans="1:5" ht="15.75" customHeight="1" x14ac:dyDescent="0.25">
      <c r="A62" s="4" t="s">
        <v>185</v>
      </c>
      <c r="B62" s="4" t="s">
        <v>185</v>
      </c>
      <c r="C62" s="8" t="s">
        <v>28</v>
      </c>
      <c r="D62" s="5">
        <v>2</v>
      </c>
      <c r="E62" s="7" t="s">
        <v>186</v>
      </c>
    </row>
    <row r="63" spans="1:5" ht="16.5" customHeight="1" x14ac:dyDescent="0.25">
      <c r="A63" s="4" t="s">
        <v>187</v>
      </c>
      <c r="B63" s="4" t="s">
        <v>188</v>
      </c>
      <c r="C63" s="8" t="s">
        <v>28</v>
      </c>
      <c r="D63" s="5">
        <v>165</v>
      </c>
      <c r="E63" s="7" t="s">
        <v>189</v>
      </c>
    </row>
    <row r="64" spans="1:5" ht="16.5" customHeight="1" x14ac:dyDescent="0.25">
      <c r="A64" s="4" t="s">
        <v>190</v>
      </c>
      <c r="B64" s="4" t="s">
        <v>191</v>
      </c>
      <c r="C64" s="8" t="s">
        <v>28</v>
      </c>
      <c r="D64" s="5">
        <v>115</v>
      </c>
      <c r="E64" s="7" t="s">
        <v>192</v>
      </c>
    </row>
    <row r="65" spans="1:5" ht="15.75" customHeight="1" x14ac:dyDescent="0.25">
      <c r="A65" s="4" t="s">
        <v>193</v>
      </c>
      <c r="B65" s="4" t="s">
        <v>194</v>
      </c>
      <c r="D65" s="5">
        <v>120</v>
      </c>
      <c r="E65" s="7" t="s">
        <v>195</v>
      </c>
    </row>
    <row r="66" spans="1:5" ht="16.5" customHeight="1" x14ac:dyDescent="0.25">
      <c r="A66" s="4"/>
      <c r="B66" s="4"/>
      <c r="D66" s="5"/>
      <c r="E66" s="7"/>
    </row>
    <row r="67" spans="1:5" ht="15.75" customHeight="1" x14ac:dyDescent="0.25">
      <c r="D67" s="11">
        <f>SUM(D2:D65)</f>
        <v>4852.5</v>
      </c>
    </row>
    <row r="68" spans="1:5" ht="15.75" customHeight="1" x14ac:dyDescent="0.25">
      <c r="D68" s="5"/>
    </row>
    <row r="69" spans="1:5" ht="15.75" customHeight="1" x14ac:dyDescent="0.25">
      <c r="A69" s="8" t="s">
        <v>196</v>
      </c>
      <c r="D69" s="5"/>
    </row>
    <row r="70" spans="1:5" ht="15.75" customHeight="1" x14ac:dyDescent="0.25">
      <c r="D70" s="5"/>
    </row>
    <row r="71" spans="1:5" ht="15.75" customHeight="1" x14ac:dyDescent="0.25">
      <c r="D71" s="5"/>
    </row>
    <row r="72" spans="1:5" ht="15.75" customHeight="1" x14ac:dyDescent="0.25">
      <c r="B72" s="4"/>
      <c r="D72" s="5"/>
    </row>
    <row r="73" spans="1:5" ht="15.75" customHeight="1" x14ac:dyDescent="0.25">
      <c r="D73" s="5"/>
    </row>
    <row r="74" spans="1:5" ht="15.75" customHeight="1" x14ac:dyDescent="0.25">
      <c r="D74" s="5"/>
    </row>
    <row r="75" spans="1:5" ht="15.75" customHeight="1" x14ac:dyDescent="0.25">
      <c r="D75" s="5"/>
    </row>
    <row r="76" spans="1:5" ht="15.75" customHeight="1" x14ac:dyDescent="0.25">
      <c r="D76" s="5"/>
    </row>
    <row r="77" spans="1:5" ht="15.75" customHeight="1" x14ac:dyDescent="0.25">
      <c r="D77" s="5"/>
    </row>
    <row r="78" spans="1:5" ht="15.75" customHeight="1" x14ac:dyDescent="0.25">
      <c r="D78" s="5"/>
    </row>
    <row r="79" spans="1:5" ht="15.75" customHeight="1" x14ac:dyDescent="0.25">
      <c r="D79" s="5"/>
    </row>
    <row r="80" spans="1:5" ht="15.75" customHeight="1" x14ac:dyDescent="0.25">
      <c r="D80" s="5"/>
    </row>
    <row r="81" spans="4:4" ht="15.75" customHeight="1" x14ac:dyDescent="0.25">
      <c r="D81" s="5"/>
    </row>
    <row r="82" spans="4:4" ht="15.75" customHeight="1" x14ac:dyDescent="0.25">
      <c r="D82" s="5"/>
    </row>
    <row r="83" spans="4:4" ht="15.75" customHeight="1" x14ac:dyDescent="0.25">
      <c r="D83" s="5"/>
    </row>
    <row r="84" spans="4:4" ht="15.75" customHeight="1" x14ac:dyDescent="0.25">
      <c r="D84" s="5"/>
    </row>
    <row r="85" spans="4:4" ht="15.75" customHeight="1" x14ac:dyDescent="0.25">
      <c r="D85" s="5"/>
    </row>
    <row r="86" spans="4:4" ht="15.75" customHeight="1" x14ac:dyDescent="0.25">
      <c r="D86" s="5"/>
    </row>
    <row r="87" spans="4:4" ht="15.75" customHeight="1" x14ac:dyDescent="0.25">
      <c r="D87" s="5"/>
    </row>
    <row r="88" spans="4:4" ht="15.75" customHeight="1" x14ac:dyDescent="0.25">
      <c r="D88" s="5"/>
    </row>
    <row r="89" spans="4:4" ht="15.75" customHeight="1" x14ac:dyDescent="0.25">
      <c r="D89" s="5"/>
    </row>
    <row r="90" spans="4:4" ht="15.75" customHeight="1" x14ac:dyDescent="0.25">
      <c r="D90" s="5"/>
    </row>
    <row r="91" spans="4:4" ht="15.75" customHeight="1" x14ac:dyDescent="0.25">
      <c r="D91" s="5"/>
    </row>
    <row r="92" spans="4:4" ht="15.75" customHeight="1" x14ac:dyDescent="0.25">
      <c r="D92" s="5"/>
    </row>
    <row r="93" spans="4:4" ht="15.75" customHeight="1" x14ac:dyDescent="0.25">
      <c r="D93" s="5"/>
    </row>
    <row r="94" spans="4:4" ht="15.75" customHeight="1" x14ac:dyDescent="0.25">
      <c r="D94" s="5"/>
    </row>
    <row r="95" spans="4:4" ht="15.75" customHeight="1" x14ac:dyDescent="0.25">
      <c r="D95" s="5"/>
    </row>
    <row r="96" spans="4:4" ht="15.75" customHeight="1" x14ac:dyDescent="0.25">
      <c r="D96" s="5"/>
    </row>
    <row r="97" spans="4:4" ht="15.75" customHeight="1" x14ac:dyDescent="0.25">
      <c r="D97" s="5"/>
    </row>
    <row r="98" spans="4:4" ht="15.75" customHeight="1" x14ac:dyDescent="0.25">
      <c r="D98" s="5"/>
    </row>
    <row r="99" spans="4:4" ht="15.75" customHeight="1" x14ac:dyDescent="0.25">
      <c r="D99" s="5"/>
    </row>
    <row r="100" spans="4:4" ht="15.75" customHeight="1" x14ac:dyDescent="0.25">
      <c r="D100" s="5"/>
    </row>
    <row r="101" spans="4:4" ht="15.75" customHeight="1" x14ac:dyDescent="0.25">
      <c r="D101" s="5"/>
    </row>
    <row r="102" spans="4:4" ht="15.75" customHeight="1" x14ac:dyDescent="0.25">
      <c r="D102" s="5"/>
    </row>
    <row r="103" spans="4:4" ht="15.75" customHeight="1" x14ac:dyDescent="0.25">
      <c r="D103" s="5"/>
    </row>
    <row r="104" spans="4:4" ht="15.75" customHeight="1" x14ac:dyDescent="0.25">
      <c r="D104" s="5"/>
    </row>
    <row r="105" spans="4:4" ht="15.75" customHeight="1" x14ac:dyDescent="0.25">
      <c r="D105" s="5"/>
    </row>
    <row r="106" spans="4:4" ht="15.75" customHeight="1" x14ac:dyDescent="0.25">
      <c r="D106" s="5"/>
    </row>
    <row r="107" spans="4:4" ht="15.75" customHeight="1" x14ac:dyDescent="0.25">
      <c r="D107" s="5"/>
    </row>
    <row r="108" spans="4:4" ht="15.75" customHeight="1" x14ac:dyDescent="0.25">
      <c r="D108" s="5"/>
    </row>
    <row r="109" spans="4:4" ht="15.75" customHeight="1" x14ac:dyDescent="0.25">
      <c r="D109" s="5"/>
    </row>
    <row r="110" spans="4:4" ht="15.75" customHeight="1" x14ac:dyDescent="0.25">
      <c r="D110" s="5"/>
    </row>
    <row r="111" spans="4:4" ht="15.75" customHeight="1" x14ac:dyDescent="0.25">
      <c r="D111" s="5"/>
    </row>
    <row r="112" spans="4:4" ht="15.75" customHeight="1" x14ac:dyDescent="0.25">
      <c r="D112" s="5"/>
    </row>
    <row r="113" spans="4:4" ht="15.75" customHeight="1" x14ac:dyDescent="0.25">
      <c r="D113" s="5"/>
    </row>
    <row r="114" spans="4:4" ht="15.75" customHeight="1" x14ac:dyDescent="0.25">
      <c r="D114" s="5"/>
    </row>
    <row r="115" spans="4:4" ht="15.75" customHeight="1" x14ac:dyDescent="0.25">
      <c r="D115" s="5"/>
    </row>
    <row r="116" spans="4:4" ht="15.75" customHeight="1" x14ac:dyDescent="0.25">
      <c r="D116" s="5"/>
    </row>
    <row r="117" spans="4:4" ht="15.75" customHeight="1" x14ac:dyDescent="0.25">
      <c r="D117" s="5"/>
    </row>
    <row r="118" spans="4:4" ht="15.75" customHeight="1" x14ac:dyDescent="0.25">
      <c r="D118" s="5"/>
    </row>
    <row r="119" spans="4:4" ht="15.75" customHeight="1" x14ac:dyDescent="0.25">
      <c r="D119" s="5"/>
    </row>
    <row r="120" spans="4:4" ht="15.75" customHeight="1" x14ac:dyDescent="0.25">
      <c r="D120" s="5"/>
    </row>
    <row r="121" spans="4:4" ht="15.75" customHeight="1" x14ac:dyDescent="0.25">
      <c r="D121" s="5"/>
    </row>
    <row r="122" spans="4:4" ht="15.75" customHeight="1" x14ac:dyDescent="0.25">
      <c r="D122" s="5"/>
    </row>
    <row r="123" spans="4:4" ht="15.75" customHeight="1" x14ac:dyDescent="0.25">
      <c r="D123" s="5"/>
    </row>
    <row r="124" spans="4:4" ht="15.75" customHeight="1" x14ac:dyDescent="0.25">
      <c r="D124" s="5"/>
    </row>
    <row r="125" spans="4:4" ht="15.75" customHeight="1" x14ac:dyDescent="0.25">
      <c r="D125" s="5"/>
    </row>
    <row r="126" spans="4:4" ht="15.75" customHeight="1" x14ac:dyDescent="0.25">
      <c r="D126" s="5"/>
    </row>
    <row r="127" spans="4:4" ht="15.75" customHeight="1" x14ac:dyDescent="0.25">
      <c r="D127" s="5"/>
    </row>
    <row r="128" spans="4:4" ht="15.75" customHeight="1" x14ac:dyDescent="0.25">
      <c r="D128" s="5"/>
    </row>
    <row r="129" spans="4:4" ht="15.75" customHeight="1" x14ac:dyDescent="0.25">
      <c r="D129" s="5"/>
    </row>
    <row r="130" spans="4:4" ht="15.75" customHeight="1" x14ac:dyDescent="0.25">
      <c r="D130" s="5"/>
    </row>
    <row r="131" spans="4:4" ht="15.75" customHeight="1" x14ac:dyDescent="0.25">
      <c r="D131" s="5"/>
    </row>
    <row r="132" spans="4:4" ht="15.75" customHeight="1" x14ac:dyDescent="0.25">
      <c r="D132" s="5"/>
    </row>
    <row r="133" spans="4:4" ht="15.75" customHeight="1" x14ac:dyDescent="0.25">
      <c r="D133" s="5"/>
    </row>
    <row r="134" spans="4:4" ht="15.75" customHeight="1" x14ac:dyDescent="0.25">
      <c r="D134" s="5"/>
    </row>
    <row r="135" spans="4:4" ht="15.75" customHeight="1" x14ac:dyDescent="0.25">
      <c r="D135" s="5"/>
    </row>
    <row r="136" spans="4:4" ht="15.75" customHeight="1" x14ac:dyDescent="0.25">
      <c r="D136" s="5"/>
    </row>
    <row r="137" spans="4:4" ht="15.75" customHeight="1" x14ac:dyDescent="0.25">
      <c r="D137" s="5"/>
    </row>
    <row r="138" spans="4:4" ht="15.75" customHeight="1" x14ac:dyDescent="0.25">
      <c r="D138" s="5"/>
    </row>
    <row r="139" spans="4:4" ht="15.75" customHeight="1" x14ac:dyDescent="0.25">
      <c r="D139" s="5"/>
    </row>
    <row r="140" spans="4:4" ht="15.75" customHeight="1" x14ac:dyDescent="0.25">
      <c r="D140" s="5"/>
    </row>
    <row r="141" spans="4:4" ht="15.75" customHeight="1" x14ac:dyDescent="0.25">
      <c r="D141" s="5"/>
    </row>
    <row r="142" spans="4:4" ht="15.75" customHeight="1" x14ac:dyDescent="0.25">
      <c r="D142" s="5"/>
    </row>
    <row r="143" spans="4:4" ht="15.75" customHeight="1" x14ac:dyDescent="0.25">
      <c r="D143" s="5"/>
    </row>
    <row r="144" spans="4:4" ht="15.75" customHeight="1" x14ac:dyDescent="0.25">
      <c r="D144" s="5"/>
    </row>
    <row r="145" spans="4:4" ht="15.75" customHeight="1" x14ac:dyDescent="0.25">
      <c r="D145" s="5"/>
    </row>
    <row r="146" spans="4:4" ht="15.75" customHeight="1" x14ac:dyDescent="0.25">
      <c r="D146" s="5"/>
    </row>
    <row r="147" spans="4:4" ht="15.75" customHeight="1" x14ac:dyDescent="0.25">
      <c r="D147" s="5"/>
    </row>
    <row r="148" spans="4:4" ht="15.75" customHeight="1" x14ac:dyDescent="0.25">
      <c r="D148" s="5"/>
    </row>
    <row r="149" spans="4:4" ht="15.75" customHeight="1" x14ac:dyDescent="0.25">
      <c r="D149" s="5"/>
    </row>
    <row r="150" spans="4:4" ht="15.75" customHeight="1" x14ac:dyDescent="0.25">
      <c r="D150" s="5"/>
    </row>
    <row r="151" spans="4:4" ht="15.75" customHeight="1" x14ac:dyDescent="0.25">
      <c r="D151" s="5"/>
    </row>
    <row r="152" spans="4:4" ht="15.75" customHeight="1" x14ac:dyDescent="0.25">
      <c r="D152" s="5"/>
    </row>
    <row r="153" spans="4:4" ht="15.75" customHeight="1" x14ac:dyDescent="0.25">
      <c r="D153" s="5"/>
    </row>
    <row r="154" spans="4:4" ht="15.75" customHeight="1" x14ac:dyDescent="0.25">
      <c r="D154" s="5"/>
    </row>
    <row r="155" spans="4:4" ht="15.75" customHeight="1" x14ac:dyDescent="0.25">
      <c r="D155" s="5"/>
    </row>
    <row r="156" spans="4:4" ht="15.75" customHeight="1" x14ac:dyDescent="0.25">
      <c r="D156" s="5"/>
    </row>
    <row r="157" spans="4:4" ht="15.75" customHeight="1" x14ac:dyDescent="0.25">
      <c r="D157" s="5"/>
    </row>
    <row r="158" spans="4:4" ht="15.75" customHeight="1" x14ac:dyDescent="0.25">
      <c r="D158" s="5"/>
    </row>
    <row r="159" spans="4:4" ht="15.75" customHeight="1" x14ac:dyDescent="0.25">
      <c r="D159" s="5"/>
    </row>
    <row r="160" spans="4:4" ht="15.75" customHeight="1" x14ac:dyDescent="0.25">
      <c r="D160" s="5"/>
    </row>
    <row r="161" spans="4:4" ht="15.75" customHeight="1" x14ac:dyDescent="0.25">
      <c r="D161" s="5"/>
    </row>
    <row r="162" spans="4:4" ht="15.75" customHeight="1" x14ac:dyDescent="0.25">
      <c r="D162" s="5"/>
    </row>
    <row r="163" spans="4:4" ht="15.75" customHeight="1" x14ac:dyDescent="0.25">
      <c r="D163" s="5"/>
    </row>
    <row r="164" spans="4:4" ht="15.75" customHeight="1" x14ac:dyDescent="0.25">
      <c r="D164" s="5"/>
    </row>
    <row r="165" spans="4:4" ht="15.75" customHeight="1" x14ac:dyDescent="0.25">
      <c r="D165" s="5"/>
    </row>
    <row r="166" spans="4:4" ht="15.75" customHeight="1" x14ac:dyDescent="0.25">
      <c r="D166" s="5"/>
    </row>
    <row r="167" spans="4:4" ht="15.75" customHeight="1" x14ac:dyDescent="0.25">
      <c r="D167" s="5"/>
    </row>
    <row r="168" spans="4:4" ht="15.75" customHeight="1" x14ac:dyDescent="0.25">
      <c r="D168" s="5"/>
    </row>
    <row r="169" spans="4:4" ht="15.75" customHeight="1" x14ac:dyDescent="0.25">
      <c r="D169" s="5"/>
    </row>
    <row r="170" spans="4:4" ht="15.75" customHeight="1" x14ac:dyDescent="0.25">
      <c r="D170" s="5"/>
    </row>
    <row r="171" spans="4:4" ht="15.75" customHeight="1" x14ac:dyDescent="0.25">
      <c r="D171" s="5"/>
    </row>
    <row r="172" spans="4:4" ht="15.75" customHeight="1" x14ac:dyDescent="0.25">
      <c r="D172" s="5"/>
    </row>
    <row r="173" spans="4:4" ht="15.75" customHeight="1" x14ac:dyDescent="0.25">
      <c r="D173" s="5"/>
    </row>
    <row r="174" spans="4:4" ht="15.75" customHeight="1" x14ac:dyDescent="0.25">
      <c r="D174" s="5"/>
    </row>
    <row r="175" spans="4:4" ht="15.75" customHeight="1" x14ac:dyDescent="0.25">
      <c r="D175" s="5"/>
    </row>
    <row r="176" spans="4:4" ht="15.75" customHeight="1" x14ac:dyDescent="0.25">
      <c r="D176" s="5"/>
    </row>
    <row r="177" spans="4:4" ht="15.75" customHeight="1" x14ac:dyDescent="0.25">
      <c r="D177" s="5"/>
    </row>
    <row r="178" spans="4:4" ht="15.75" customHeight="1" x14ac:dyDescent="0.25">
      <c r="D178" s="5"/>
    </row>
    <row r="179" spans="4:4" ht="15.75" customHeight="1" x14ac:dyDescent="0.25">
      <c r="D179" s="5"/>
    </row>
    <row r="180" spans="4:4" ht="15.75" customHeight="1" x14ac:dyDescent="0.25">
      <c r="D180" s="5"/>
    </row>
    <row r="181" spans="4:4" ht="15.75" customHeight="1" x14ac:dyDescent="0.25">
      <c r="D181" s="5"/>
    </row>
    <row r="182" spans="4:4" ht="15.75" customHeight="1" x14ac:dyDescent="0.25">
      <c r="D182" s="5"/>
    </row>
    <row r="183" spans="4:4" ht="15.75" customHeight="1" x14ac:dyDescent="0.25">
      <c r="D183" s="5"/>
    </row>
    <row r="184" spans="4:4" ht="15.75" customHeight="1" x14ac:dyDescent="0.25">
      <c r="D184" s="5"/>
    </row>
    <row r="185" spans="4:4" ht="15.75" customHeight="1" x14ac:dyDescent="0.25">
      <c r="D185" s="5"/>
    </row>
    <row r="186" spans="4:4" ht="15.75" customHeight="1" x14ac:dyDescent="0.25">
      <c r="D186" s="5"/>
    </row>
    <row r="187" spans="4:4" ht="15.75" customHeight="1" x14ac:dyDescent="0.25">
      <c r="D187" s="5"/>
    </row>
    <row r="188" spans="4:4" ht="15.75" customHeight="1" x14ac:dyDescent="0.25">
      <c r="D188" s="5"/>
    </row>
    <row r="189" spans="4:4" ht="15.75" customHeight="1" x14ac:dyDescent="0.25">
      <c r="D189" s="5"/>
    </row>
    <row r="190" spans="4:4" ht="15.75" customHeight="1" x14ac:dyDescent="0.25">
      <c r="D190" s="5"/>
    </row>
    <row r="191" spans="4:4" ht="15.75" customHeight="1" x14ac:dyDescent="0.25">
      <c r="D191" s="5"/>
    </row>
    <row r="192" spans="4:4" ht="15.75" customHeight="1" x14ac:dyDescent="0.25">
      <c r="D192" s="5"/>
    </row>
    <row r="193" spans="4:4" ht="15.75" customHeight="1" x14ac:dyDescent="0.25">
      <c r="D193" s="5"/>
    </row>
    <row r="194" spans="4:4" ht="15.75" customHeight="1" x14ac:dyDescent="0.25">
      <c r="D194" s="5"/>
    </row>
    <row r="195" spans="4:4" ht="15.75" customHeight="1" x14ac:dyDescent="0.25">
      <c r="D195" s="5"/>
    </row>
    <row r="196" spans="4:4" ht="15.75" customHeight="1" x14ac:dyDescent="0.25">
      <c r="D196" s="5"/>
    </row>
    <row r="197" spans="4:4" ht="15.75" customHeight="1" x14ac:dyDescent="0.25">
      <c r="D197" s="5"/>
    </row>
    <row r="198" spans="4:4" ht="15.75" customHeight="1" x14ac:dyDescent="0.25">
      <c r="D198" s="5"/>
    </row>
    <row r="199" spans="4:4" ht="15.75" customHeight="1" x14ac:dyDescent="0.25">
      <c r="D199" s="5"/>
    </row>
    <row r="200" spans="4:4" ht="15.75" customHeight="1" x14ac:dyDescent="0.25">
      <c r="D200" s="5"/>
    </row>
    <row r="201" spans="4:4" ht="15.75" customHeight="1" x14ac:dyDescent="0.25">
      <c r="D201" s="5"/>
    </row>
    <row r="202" spans="4:4" ht="15.75" customHeight="1" x14ac:dyDescent="0.25">
      <c r="D202" s="5"/>
    </row>
    <row r="203" spans="4:4" ht="15.75" customHeight="1" x14ac:dyDescent="0.25">
      <c r="D203" s="5"/>
    </row>
    <row r="204" spans="4:4" ht="15.75" customHeight="1" x14ac:dyDescent="0.25">
      <c r="D204" s="5"/>
    </row>
    <row r="205" spans="4:4" ht="15.75" customHeight="1" x14ac:dyDescent="0.25">
      <c r="D205" s="5"/>
    </row>
    <row r="206" spans="4:4" ht="15.75" customHeight="1" x14ac:dyDescent="0.25">
      <c r="D206" s="5"/>
    </row>
    <row r="207" spans="4:4" ht="15.75" customHeight="1" x14ac:dyDescent="0.25">
      <c r="D207" s="5"/>
    </row>
    <row r="208" spans="4:4" ht="15.75" customHeight="1" x14ac:dyDescent="0.25">
      <c r="D208" s="5"/>
    </row>
    <row r="209" spans="4:4" ht="15.75" customHeight="1" x14ac:dyDescent="0.25">
      <c r="D209" s="5"/>
    </row>
    <row r="210" spans="4:4" ht="15.75" customHeight="1" x14ac:dyDescent="0.25">
      <c r="D210" s="5"/>
    </row>
    <row r="211" spans="4:4" ht="15.75" customHeight="1" x14ac:dyDescent="0.25">
      <c r="D211" s="5"/>
    </row>
    <row r="212" spans="4:4" ht="15.75" customHeight="1" x14ac:dyDescent="0.25">
      <c r="D212" s="5"/>
    </row>
    <row r="213" spans="4:4" ht="15.75" customHeight="1" x14ac:dyDescent="0.25">
      <c r="D213" s="5"/>
    </row>
    <row r="214" spans="4:4" ht="15.75" customHeight="1" x14ac:dyDescent="0.25">
      <c r="D214" s="5"/>
    </row>
    <row r="215" spans="4:4" ht="15.75" customHeight="1" x14ac:dyDescent="0.25">
      <c r="D215" s="5"/>
    </row>
    <row r="216" spans="4:4" ht="15.75" customHeight="1" x14ac:dyDescent="0.25">
      <c r="D216" s="5"/>
    </row>
    <row r="217" spans="4:4" ht="15.75" customHeight="1" x14ac:dyDescent="0.25">
      <c r="D217" s="5"/>
    </row>
    <row r="218" spans="4:4" ht="15.75" customHeight="1" x14ac:dyDescent="0.25">
      <c r="D218" s="5"/>
    </row>
    <row r="219" spans="4:4" ht="15.75" customHeight="1" x14ac:dyDescent="0.25">
      <c r="D219" s="5"/>
    </row>
    <row r="220" spans="4:4" ht="15.75" customHeight="1" x14ac:dyDescent="0.25">
      <c r="D220" s="5"/>
    </row>
    <row r="221" spans="4:4" ht="15.75" customHeight="1" x14ac:dyDescent="0.25">
      <c r="D221" s="5"/>
    </row>
    <row r="222" spans="4:4" ht="15.75" customHeight="1" x14ac:dyDescent="0.25">
      <c r="D222" s="5"/>
    </row>
    <row r="223" spans="4:4" ht="15.75" customHeight="1" x14ac:dyDescent="0.25">
      <c r="D223" s="5"/>
    </row>
    <row r="224" spans="4:4" ht="15.75" customHeight="1" x14ac:dyDescent="0.25">
      <c r="D224" s="5"/>
    </row>
    <row r="225" spans="4:4" ht="15.75" customHeight="1" x14ac:dyDescent="0.25">
      <c r="D225" s="5"/>
    </row>
    <row r="226" spans="4:4" ht="15.75" customHeight="1" x14ac:dyDescent="0.25">
      <c r="D226" s="5"/>
    </row>
    <row r="227" spans="4:4" ht="15.75" customHeight="1" x14ac:dyDescent="0.25">
      <c r="D227" s="5"/>
    </row>
    <row r="228" spans="4:4" ht="15.75" customHeight="1" x14ac:dyDescent="0.25">
      <c r="D228" s="5"/>
    </row>
    <row r="229" spans="4:4" ht="15.75" customHeight="1" x14ac:dyDescent="0.25">
      <c r="D229" s="5"/>
    </row>
    <row r="230" spans="4:4" ht="15.75" customHeight="1" x14ac:dyDescent="0.25">
      <c r="D230" s="5"/>
    </row>
    <row r="231" spans="4:4" ht="15.75" customHeight="1" x14ac:dyDescent="0.25">
      <c r="D231" s="5"/>
    </row>
    <row r="232" spans="4:4" ht="15.75" customHeight="1" x14ac:dyDescent="0.25">
      <c r="D232" s="5"/>
    </row>
    <row r="233" spans="4:4" ht="15.75" customHeight="1" x14ac:dyDescent="0.25">
      <c r="D233" s="5"/>
    </row>
    <row r="234" spans="4:4" ht="15.75" customHeight="1" x14ac:dyDescent="0.25">
      <c r="D234" s="5"/>
    </row>
    <row r="235" spans="4:4" ht="15.75" customHeight="1" x14ac:dyDescent="0.25">
      <c r="D235" s="5"/>
    </row>
    <row r="236" spans="4:4" ht="15.75" customHeight="1" x14ac:dyDescent="0.25">
      <c r="D236" s="5"/>
    </row>
    <row r="237" spans="4:4" ht="15.75" customHeight="1" x14ac:dyDescent="0.25">
      <c r="D237" s="5"/>
    </row>
    <row r="238" spans="4:4" ht="15.75" customHeight="1" x14ac:dyDescent="0.25">
      <c r="D238" s="5"/>
    </row>
    <row r="239" spans="4:4" ht="15.75" customHeight="1" x14ac:dyDescent="0.25">
      <c r="D239" s="5"/>
    </row>
    <row r="240" spans="4:4" ht="15.75" customHeight="1" x14ac:dyDescent="0.25">
      <c r="D240" s="5"/>
    </row>
    <row r="241" spans="4:4" ht="15.75" customHeight="1" x14ac:dyDescent="0.25">
      <c r="D241" s="5"/>
    </row>
    <row r="242" spans="4:4" ht="15.75" customHeight="1" x14ac:dyDescent="0.25">
      <c r="D242" s="5"/>
    </row>
    <row r="243" spans="4:4" ht="15.75" customHeight="1" x14ac:dyDescent="0.25">
      <c r="D243" s="5"/>
    </row>
    <row r="244" spans="4:4" ht="15.75" customHeight="1" x14ac:dyDescent="0.25">
      <c r="D244" s="5"/>
    </row>
    <row r="245" spans="4:4" ht="15.75" customHeight="1" x14ac:dyDescent="0.25">
      <c r="D245" s="5"/>
    </row>
    <row r="246" spans="4:4" ht="15.75" customHeight="1" x14ac:dyDescent="0.25">
      <c r="D246" s="5"/>
    </row>
    <row r="247" spans="4:4" ht="15.75" customHeight="1" x14ac:dyDescent="0.25">
      <c r="D247" s="5"/>
    </row>
    <row r="248" spans="4:4" ht="15.75" customHeight="1" x14ac:dyDescent="0.25">
      <c r="D248" s="5"/>
    </row>
    <row r="249" spans="4:4" ht="15.75" customHeight="1" x14ac:dyDescent="0.25">
      <c r="D249" s="5"/>
    </row>
    <row r="250" spans="4:4" ht="15.75" customHeight="1" x14ac:dyDescent="0.25">
      <c r="D250" s="5"/>
    </row>
    <row r="251" spans="4:4" ht="15.75" customHeight="1" x14ac:dyDescent="0.25">
      <c r="D251" s="5"/>
    </row>
    <row r="252" spans="4:4" ht="15.75" customHeight="1" x14ac:dyDescent="0.25">
      <c r="D252" s="5"/>
    </row>
    <row r="253" spans="4:4" ht="15.75" customHeight="1" x14ac:dyDescent="0.25">
      <c r="D253" s="5"/>
    </row>
    <row r="254" spans="4:4" ht="15.75" customHeight="1" x14ac:dyDescent="0.25">
      <c r="D254" s="5"/>
    </row>
    <row r="255" spans="4:4" ht="15.75" customHeight="1" x14ac:dyDescent="0.25">
      <c r="D255" s="5"/>
    </row>
    <row r="256" spans="4:4" ht="15.75" customHeight="1" x14ac:dyDescent="0.25">
      <c r="D256" s="5"/>
    </row>
    <row r="257" spans="4:4" ht="15.75" customHeight="1" x14ac:dyDescent="0.25">
      <c r="D257" s="5"/>
    </row>
    <row r="258" spans="4:4" ht="15.75" customHeight="1" x14ac:dyDescent="0.25">
      <c r="D258" s="5"/>
    </row>
    <row r="259" spans="4:4" ht="15.75" customHeight="1" x14ac:dyDescent="0.25">
      <c r="D259" s="5"/>
    </row>
    <row r="260" spans="4:4" ht="15.75" customHeight="1" x14ac:dyDescent="0.25">
      <c r="D260" s="5"/>
    </row>
    <row r="261" spans="4:4" ht="15.75" customHeight="1" x14ac:dyDescent="0.25">
      <c r="D261" s="5"/>
    </row>
    <row r="262" spans="4:4" ht="15.75" customHeight="1" x14ac:dyDescent="0.25">
      <c r="D262" s="5"/>
    </row>
    <row r="263" spans="4:4" ht="15.75" customHeight="1" x14ac:dyDescent="0.25">
      <c r="D263" s="5"/>
    </row>
    <row r="264" spans="4:4" ht="15.75" customHeight="1" x14ac:dyDescent="0.25">
      <c r="D264" s="5"/>
    </row>
    <row r="265" spans="4:4" ht="15.75" customHeight="1" x14ac:dyDescent="0.25">
      <c r="D265" s="5"/>
    </row>
    <row r="266" spans="4:4" ht="15.75" customHeight="1" x14ac:dyDescent="0.25">
      <c r="D266" s="5"/>
    </row>
    <row r="267" spans="4:4" ht="15.75" customHeight="1" x14ac:dyDescent="0.25">
      <c r="D267" s="5"/>
    </row>
    <row r="268" spans="4:4" ht="15.75" customHeight="1" x14ac:dyDescent="0.25">
      <c r="D268" s="5"/>
    </row>
    <row r="269" spans="4:4" ht="15.75" customHeight="1" x14ac:dyDescent="0.25">
      <c r="D269" s="5"/>
    </row>
    <row r="270" spans="4:4" ht="15.75" customHeight="1" x14ac:dyDescent="0.25">
      <c r="D270" s="5"/>
    </row>
    <row r="271" spans="4:4" ht="15.75" customHeight="1" x14ac:dyDescent="0.25">
      <c r="D271" s="5"/>
    </row>
    <row r="272" spans="4:4" ht="15.75" customHeight="1" x14ac:dyDescent="0.25">
      <c r="D272" s="5"/>
    </row>
    <row r="273" spans="4:4" ht="15.75" customHeight="1" x14ac:dyDescent="0.25">
      <c r="D273" s="5"/>
    </row>
    <row r="274" spans="4:4" ht="15.75" customHeight="1" x14ac:dyDescent="0.25">
      <c r="D274" s="5"/>
    </row>
    <row r="275" spans="4:4" ht="15.75" customHeight="1" x14ac:dyDescent="0.25">
      <c r="D275" s="5"/>
    </row>
    <row r="276" spans="4:4" ht="15.75" customHeight="1" x14ac:dyDescent="0.25">
      <c r="D276" s="5"/>
    </row>
    <row r="277" spans="4:4" ht="15.75" customHeight="1" x14ac:dyDescent="0.25">
      <c r="D277" s="5"/>
    </row>
    <row r="278" spans="4:4" ht="15.75" customHeight="1" x14ac:dyDescent="0.25">
      <c r="D278" s="5"/>
    </row>
    <row r="279" spans="4:4" ht="15.75" customHeight="1" x14ac:dyDescent="0.25">
      <c r="D279" s="5"/>
    </row>
    <row r="280" spans="4:4" ht="15.75" customHeight="1" x14ac:dyDescent="0.25">
      <c r="D280" s="5"/>
    </row>
    <row r="281" spans="4:4" ht="15.75" customHeight="1" x14ac:dyDescent="0.25">
      <c r="D281" s="5"/>
    </row>
    <row r="282" spans="4:4" ht="15.75" customHeight="1" x14ac:dyDescent="0.25">
      <c r="D282" s="5"/>
    </row>
    <row r="283" spans="4:4" ht="15.75" customHeight="1" x14ac:dyDescent="0.25">
      <c r="D283" s="5"/>
    </row>
    <row r="284" spans="4:4" ht="15.75" customHeight="1" x14ac:dyDescent="0.25">
      <c r="D284" s="5"/>
    </row>
    <row r="285" spans="4:4" ht="15.75" customHeight="1" x14ac:dyDescent="0.25">
      <c r="D285" s="5"/>
    </row>
    <row r="286" spans="4:4" ht="15.75" customHeight="1" x14ac:dyDescent="0.25">
      <c r="D286" s="5"/>
    </row>
    <row r="287" spans="4:4" ht="15.75" customHeight="1" x14ac:dyDescent="0.25">
      <c r="D287" s="5"/>
    </row>
    <row r="288" spans="4:4" ht="15.75" customHeight="1" x14ac:dyDescent="0.25">
      <c r="D288" s="5"/>
    </row>
    <row r="289" spans="4:4" ht="15.75" customHeight="1" x14ac:dyDescent="0.25">
      <c r="D289" s="5"/>
    </row>
    <row r="290" spans="4:4" ht="15.75" customHeight="1" x14ac:dyDescent="0.25">
      <c r="D290" s="5"/>
    </row>
    <row r="291" spans="4:4" ht="15.75" customHeight="1" x14ac:dyDescent="0.25">
      <c r="D291" s="5"/>
    </row>
    <row r="292" spans="4:4" ht="15.75" customHeight="1" x14ac:dyDescent="0.25">
      <c r="D292" s="5"/>
    </row>
    <row r="293" spans="4:4" ht="15.75" customHeight="1" x14ac:dyDescent="0.25">
      <c r="D293" s="5"/>
    </row>
    <row r="294" spans="4:4" ht="15.75" customHeight="1" x14ac:dyDescent="0.25">
      <c r="D294" s="5"/>
    </row>
    <row r="295" spans="4:4" ht="15.75" customHeight="1" x14ac:dyDescent="0.25">
      <c r="D295" s="5"/>
    </row>
    <row r="296" spans="4:4" ht="15.75" customHeight="1" x14ac:dyDescent="0.25">
      <c r="D296" s="5"/>
    </row>
    <row r="297" spans="4:4" ht="15.75" customHeight="1" x14ac:dyDescent="0.25">
      <c r="D297" s="5"/>
    </row>
    <row r="298" spans="4:4" ht="15.75" customHeight="1" x14ac:dyDescent="0.25">
      <c r="D298" s="5"/>
    </row>
    <row r="299" spans="4:4" ht="15.75" customHeight="1" x14ac:dyDescent="0.25">
      <c r="D299" s="5"/>
    </row>
    <row r="300" spans="4:4" ht="15.75" customHeight="1" x14ac:dyDescent="0.25">
      <c r="D300" s="5"/>
    </row>
    <row r="301" spans="4:4" ht="15.75" customHeight="1" x14ac:dyDescent="0.25">
      <c r="D301" s="5"/>
    </row>
    <row r="302" spans="4:4" ht="15.75" customHeight="1" x14ac:dyDescent="0.25">
      <c r="D302" s="5"/>
    </row>
    <row r="303" spans="4:4" ht="15.75" customHeight="1" x14ac:dyDescent="0.25">
      <c r="D303" s="5"/>
    </row>
    <row r="304" spans="4:4" ht="15.75" customHeight="1" x14ac:dyDescent="0.25">
      <c r="D304" s="5"/>
    </row>
    <row r="305" spans="4:4" ht="15.75" customHeight="1" x14ac:dyDescent="0.25">
      <c r="D305" s="5"/>
    </row>
    <row r="306" spans="4:4" ht="15.75" customHeight="1" x14ac:dyDescent="0.25">
      <c r="D306" s="5"/>
    </row>
    <row r="307" spans="4:4" ht="15.75" customHeight="1" x14ac:dyDescent="0.25">
      <c r="D307" s="5"/>
    </row>
    <row r="308" spans="4:4" ht="15.75" customHeight="1" x14ac:dyDescent="0.25">
      <c r="D308" s="5"/>
    </row>
    <row r="309" spans="4:4" ht="15.75" customHeight="1" x14ac:dyDescent="0.25">
      <c r="D309" s="5"/>
    </row>
    <row r="310" spans="4:4" ht="15.75" customHeight="1" x14ac:dyDescent="0.25">
      <c r="D310" s="5"/>
    </row>
    <row r="311" spans="4:4" ht="15.75" customHeight="1" x14ac:dyDescent="0.25">
      <c r="D311" s="5"/>
    </row>
    <row r="312" spans="4:4" ht="15.75" customHeight="1" x14ac:dyDescent="0.25">
      <c r="D312" s="5"/>
    </row>
    <row r="313" spans="4:4" ht="15.75" customHeight="1" x14ac:dyDescent="0.25">
      <c r="D313" s="5"/>
    </row>
    <row r="314" spans="4:4" ht="15.75" customHeight="1" x14ac:dyDescent="0.25">
      <c r="D314" s="5"/>
    </row>
    <row r="315" spans="4:4" ht="15.75" customHeight="1" x14ac:dyDescent="0.25">
      <c r="D315" s="5"/>
    </row>
    <row r="316" spans="4:4" ht="15.75" customHeight="1" x14ac:dyDescent="0.25">
      <c r="D316" s="5"/>
    </row>
    <row r="317" spans="4:4" ht="15.75" customHeight="1" x14ac:dyDescent="0.25">
      <c r="D317" s="5"/>
    </row>
    <row r="318" spans="4:4" ht="15.75" customHeight="1" x14ac:dyDescent="0.25">
      <c r="D318" s="5"/>
    </row>
    <row r="319" spans="4:4" ht="15.75" customHeight="1" x14ac:dyDescent="0.25">
      <c r="D319" s="5"/>
    </row>
    <row r="320" spans="4:4" ht="15.75" customHeight="1" x14ac:dyDescent="0.25">
      <c r="D320" s="5"/>
    </row>
    <row r="321" spans="4:4" ht="15.75" customHeight="1" x14ac:dyDescent="0.25">
      <c r="D321" s="5"/>
    </row>
    <row r="322" spans="4:4" ht="15.75" customHeight="1" x14ac:dyDescent="0.25">
      <c r="D322" s="5"/>
    </row>
    <row r="323" spans="4:4" ht="15.75" customHeight="1" x14ac:dyDescent="0.25">
      <c r="D323" s="5"/>
    </row>
    <row r="324" spans="4:4" ht="15.75" customHeight="1" x14ac:dyDescent="0.25">
      <c r="D324" s="5"/>
    </row>
    <row r="325" spans="4:4" ht="15.75" customHeight="1" x14ac:dyDescent="0.25">
      <c r="D325" s="5"/>
    </row>
    <row r="326" spans="4:4" ht="15.75" customHeight="1" x14ac:dyDescent="0.25">
      <c r="D326" s="5"/>
    </row>
    <row r="327" spans="4:4" ht="15.75" customHeight="1" x14ac:dyDescent="0.25">
      <c r="D327" s="5"/>
    </row>
    <row r="328" spans="4:4" ht="15.75" customHeight="1" x14ac:dyDescent="0.25">
      <c r="D328" s="5"/>
    </row>
    <row r="329" spans="4:4" ht="15.75" customHeight="1" x14ac:dyDescent="0.25">
      <c r="D329" s="5"/>
    </row>
    <row r="330" spans="4:4" ht="15.75" customHeight="1" x14ac:dyDescent="0.25">
      <c r="D330" s="5"/>
    </row>
    <row r="331" spans="4:4" ht="15.75" customHeight="1" x14ac:dyDescent="0.25">
      <c r="D331" s="5"/>
    </row>
    <row r="332" spans="4:4" ht="15.75" customHeight="1" x14ac:dyDescent="0.25">
      <c r="D332" s="5"/>
    </row>
    <row r="333" spans="4:4" ht="15.75" customHeight="1" x14ac:dyDescent="0.25">
      <c r="D333" s="5"/>
    </row>
    <row r="334" spans="4:4" ht="15.75" customHeight="1" x14ac:dyDescent="0.25">
      <c r="D334" s="5"/>
    </row>
    <row r="335" spans="4:4" ht="15.75" customHeight="1" x14ac:dyDescent="0.25">
      <c r="D335" s="5"/>
    </row>
    <row r="336" spans="4:4" ht="15.75" customHeight="1" x14ac:dyDescent="0.25">
      <c r="D336" s="5"/>
    </row>
    <row r="337" spans="4:4" ht="15.75" customHeight="1" x14ac:dyDescent="0.25">
      <c r="D337" s="5"/>
    </row>
    <row r="338" spans="4:4" ht="15.75" customHeight="1" x14ac:dyDescent="0.25">
      <c r="D338" s="5"/>
    </row>
    <row r="339" spans="4:4" ht="15.75" customHeight="1" x14ac:dyDescent="0.25">
      <c r="D339" s="5"/>
    </row>
    <row r="340" spans="4:4" ht="15.75" customHeight="1" x14ac:dyDescent="0.25">
      <c r="D340" s="5"/>
    </row>
    <row r="341" spans="4:4" ht="15.75" customHeight="1" x14ac:dyDescent="0.25">
      <c r="D341" s="5"/>
    </row>
    <row r="342" spans="4:4" ht="15.75" customHeight="1" x14ac:dyDescent="0.25">
      <c r="D342" s="5"/>
    </row>
    <row r="343" spans="4:4" ht="15.75" customHeight="1" x14ac:dyDescent="0.25">
      <c r="D343" s="5"/>
    </row>
    <row r="344" spans="4:4" ht="15.75" customHeight="1" x14ac:dyDescent="0.25">
      <c r="D344" s="5"/>
    </row>
    <row r="345" spans="4:4" ht="15.75" customHeight="1" x14ac:dyDescent="0.25">
      <c r="D345" s="5"/>
    </row>
    <row r="346" spans="4:4" ht="15.75" customHeight="1" x14ac:dyDescent="0.25">
      <c r="D346" s="5"/>
    </row>
    <row r="347" spans="4:4" ht="15.75" customHeight="1" x14ac:dyDescent="0.25">
      <c r="D347" s="5"/>
    </row>
    <row r="348" spans="4:4" ht="15.75" customHeight="1" x14ac:dyDescent="0.25">
      <c r="D348" s="5"/>
    </row>
    <row r="349" spans="4:4" ht="15.75" customHeight="1" x14ac:dyDescent="0.25">
      <c r="D349" s="5"/>
    </row>
    <row r="350" spans="4:4" ht="15.75" customHeight="1" x14ac:dyDescent="0.25">
      <c r="D350" s="5"/>
    </row>
    <row r="351" spans="4:4" ht="15.75" customHeight="1" x14ac:dyDescent="0.25">
      <c r="D351" s="5"/>
    </row>
    <row r="352" spans="4:4" ht="15.75" customHeight="1" x14ac:dyDescent="0.25">
      <c r="D352" s="5"/>
    </row>
    <row r="353" spans="4:4" ht="15.75" customHeight="1" x14ac:dyDescent="0.25">
      <c r="D353" s="5"/>
    </row>
    <row r="354" spans="4:4" ht="15.75" customHeight="1" x14ac:dyDescent="0.25">
      <c r="D354" s="5"/>
    </row>
    <row r="355" spans="4:4" ht="15.75" customHeight="1" x14ac:dyDescent="0.25">
      <c r="D355" s="5"/>
    </row>
    <row r="356" spans="4:4" ht="15.75" customHeight="1" x14ac:dyDescent="0.25">
      <c r="D356" s="5"/>
    </row>
    <row r="357" spans="4:4" ht="15.75" customHeight="1" x14ac:dyDescent="0.25">
      <c r="D357" s="5"/>
    </row>
    <row r="358" spans="4:4" ht="15.75" customHeight="1" x14ac:dyDescent="0.25">
      <c r="D358" s="5"/>
    </row>
    <row r="359" spans="4:4" ht="15.75" customHeight="1" x14ac:dyDescent="0.25">
      <c r="D359" s="5"/>
    </row>
    <row r="360" spans="4:4" ht="15.75" customHeight="1" x14ac:dyDescent="0.25">
      <c r="D360" s="5"/>
    </row>
    <row r="361" spans="4:4" ht="15.75" customHeight="1" x14ac:dyDescent="0.25">
      <c r="D361" s="5"/>
    </row>
    <row r="362" spans="4:4" ht="15.75" customHeight="1" x14ac:dyDescent="0.25">
      <c r="D362" s="5"/>
    </row>
    <row r="363" spans="4:4" ht="15.75" customHeight="1" x14ac:dyDescent="0.25">
      <c r="D363" s="5"/>
    </row>
    <row r="364" spans="4:4" ht="15.75" customHeight="1" x14ac:dyDescent="0.25">
      <c r="D364" s="5"/>
    </row>
    <row r="365" spans="4:4" ht="15.75" customHeight="1" x14ac:dyDescent="0.25">
      <c r="D365" s="5"/>
    </row>
    <row r="366" spans="4:4" ht="15.75" customHeight="1" x14ac:dyDescent="0.25">
      <c r="D366" s="5"/>
    </row>
    <row r="367" spans="4:4" ht="15.75" customHeight="1" x14ac:dyDescent="0.25">
      <c r="D367" s="5"/>
    </row>
    <row r="368" spans="4:4" ht="15.75" customHeight="1" x14ac:dyDescent="0.25">
      <c r="D368" s="5"/>
    </row>
    <row r="369" spans="4:4" ht="15.75" customHeight="1" x14ac:dyDescent="0.25">
      <c r="D369" s="5"/>
    </row>
    <row r="370" spans="4:4" ht="15.75" customHeight="1" x14ac:dyDescent="0.25">
      <c r="D370" s="5"/>
    </row>
    <row r="371" spans="4:4" ht="15.75" customHeight="1" x14ac:dyDescent="0.25">
      <c r="D371" s="5"/>
    </row>
    <row r="372" spans="4:4" ht="15.75" customHeight="1" x14ac:dyDescent="0.25">
      <c r="D372" s="5"/>
    </row>
    <row r="373" spans="4:4" ht="15.75" customHeight="1" x14ac:dyDescent="0.25">
      <c r="D373" s="5"/>
    </row>
    <row r="374" spans="4:4" ht="15.75" customHeight="1" x14ac:dyDescent="0.25">
      <c r="D374" s="5"/>
    </row>
    <row r="375" spans="4:4" ht="15.75" customHeight="1" x14ac:dyDescent="0.25">
      <c r="D375" s="5"/>
    </row>
    <row r="376" spans="4:4" ht="15.75" customHeight="1" x14ac:dyDescent="0.25">
      <c r="D376" s="5"/>
    </row>
    <row r="377" spans="4:4" ht="15.75" customHeight="1" x14ac:dyDescent="0.25">
      <c r="D377" s="5"/>
    </row>
    <row r="378" spans="4:4" ht="15.75" customHeight="1" x14ac:dyDescent="0.25">
      <c r="D378" s="5"/>
    </row>
    <row r="379" spans="4:4" ht="15.75" customHeight="1" x14ac:dyDescent="0.25">
      <c r="D379" s="5"/>
    </row>
    <row r="380" spans="4:4" ht="15.75" customHeight="1" x14ac:dyDescent="0.25">
      <c r="D380" s="5"/>
    </row>
    <row r="381" spans="4:4" ht="15.75" customHeight="1" x14ac:dyDescent="0.25">
      <c r="D381" s="5"/>
    </row>
    <row r="382" spans="4:4" ht="15.75" customHeight="1" x14ac:dyDescent="0.25">
      <c r="D382" s="5"/>
    </row>
    <row r="383" spans="4:4" ht="15.75" customHeight="1" x14ac:dyDescent="0.25">
      <c r="D383" s="5"/>
    </row>
    <row r="384" spans="4:4" ht="15.75" customHeight="1" x14ac:dyDescent="0.25">
      <c r="D384" s="5"/>
    </row>
    <row r="385" spans="4:4" ht="15.75" customHeight="1" x14ac:dyDescent="0.25">
      <c r="D385" s="5"/>
    </row>
    <row r="386" spans="4:4" ht="15.75" customHeight="1" x14ac:dyDescent="0.25">
      <c r="D386" s="5"/>
    </row>
    <row r="387" spans="4:4" ht="15.75" customHeight="1" x14ac:dyDescent="0.25">
      <c r="D387" s="5"/>
    </row>
    <row r="388" spans="4:4" ht="15.75" customHeight="1" x14ac:dyDescent="0.25">
      <c r="D388" s="5"/>
    </row>
    <row r="389" spans="4:4" ht="15.75" customHeight="1" x14ac:dyDescent="0.25">
      <c r="D389" s="5"/>
    </row>
    <row r="390" spans="4:4" ht="15.75" customHeight="1" x14ac:dyDescent="0.25">
      <c r="D390" s="5"/>
    </row>
    <row r="391" spans="4:4" ht="15.75" customHeight="1" x14ac:dyDescent="0.25">
      <c r="D391" s="5"/>
    </row>
    <row r="392" spans="4:4" ht="15.75" customHeight="1" x14ac:dyDescent="0.25">
      <c r="D392" s="5"/>
    </row>
    <row r="393" spans="4:4" ht="15.75" customHeight="1" x14ac:dyDescent="0.25">
      <c r="D393" s="5"/>
    </row>
    <row r="394" spans="4:4" ht="15.75" customHeight="1" x14ac:dyDescent="0.25">
      <c r="D394" s="5"/>
    </row>
    <row r="395" spans="4:4" ht="15.75" customHeight="1" x14ac:dyDescent="0.25">
      <c r="D395" s="5"/>
    </row>
    <row r="396" spans="4:4" ht="15.75" customHeight="1" x14ac:dyDescent="0.25">
      <c r="D396" s="5"/>
    </row>
    <row r="397" spans="4:4" ht="15.75" customHeight="1" x14ac:dyDescent="0.25">
      <c r="D397" s="5"/>
    </row>
    <row r="398" spans="4:4" ht="15.75" customHeight="1" x14ac:dyDescent="0.25">
      <c r="D398" s="5"/>
    </row>
    <row r="399" spans="4:4" ht="15.75" customHeight="1" x14ac:dyDescent="0.25">
      <c r="D399" s="5"/>
    </row>
    <row r="400" spans="4:4" ht="15.75" customHeight="1" x14ac:dyDescent="0.25">
      <c r="D400" s="5"/>
    </row>
    <row r="401" spans="4:4" ht="15.75" customHeight="1" x14ac:dyDescent="0.25">
      <c r="D401" s="5"/>
    </row>
    <row r="402" spans="4:4" ht="15.75" customHeight="1" x14ac:dyDescent="0.25">
      <c r="D402" s="5"/>
    </row>
    <row r="403" spans="4:4" ht="15.75" customHeight="1" x14ac:dyDescent="0.25">
      <c r="D403" s="5"/>
    </row>
    <row r="404" spans="4:4" ht="15.75" customHeight="1" x14ac:dyDescent="0.25">
      <c r="D404" s="5"/>
    </row>
    <row r="405" spans="4:4" ht="15.75" customHeight="1" x14ac:dyDescent="0.25">
      <c r="D405" s="5"/>
    </row>
    <row r="406" spans="4:4" ht="15.75" customHeight="1" x14ac:dyDescent="0.25">
      <c r="D406" s="5"/>
    </row>
    <row r="407" spans="4:4" ht="15.75" customHeight="1" x14ac:dyDescent="0.25">
      <c r="D407" s="5"/>
    </row>
    <row r="408" spans="4:4" ht="15.75" customHeight="1" x14ac:dyDescent="0.25">
      <c r="D408" s="5"/>
    </row>
    <row r="409" spans="4:4" ht="15.75" customHeight="1" x14ac:dyDescent="0.25">
      <c r="D409" s="5"/>
    </row>
    <row r="410" spans="4:4" ht="15.75" customHeight="1" x14ac:dyDescent="0.25">
      <c r="D410" s="5"/>
    </row>
    <row r="411" spans="4:4" ht="15.75" customHeight="1" x14ac:dyDescent="0.25">
      <c r="D411" s="5"/>
    </row>
    <row r="412" spans="4:4" ht="15.75" customHeight="1" x14ac:dyDescent="0.25">
      <c r="D412" s="5"/>
    </row>
    <row r="413" spans="4:4" ht="15.75" customHeight="1" x14ac:dyDescent="0.25">
      <c r="D413" s="5"/>
    </row>
    <row r="414" spans="4:4" ht="15.75" customHeight="1" x14ac:dyDescent="0.25">
      <c r="D414" s="5"/>
    </row>
    <row r="415" spans="4:4" ht="15.75" customHeight="1" x14ac:dyDescent="0.25">
      <c r="D415" s="5"/>
    </row>
    <row r="416" spans="4:4" ht="15.75" customHeight="1" x14ac:dyDescent="0.25">
      <c r="D416" s="5"/>
    </row>
    <row r="417" spans="4:4" ht="15.75" customHeight="1" x14ac:dyDescent="0.25">
      <c r="D417" s="5"/>
    </row>
    <row r="418" spans="4:4" ht="15.75" customHeight="1" x14ac:dyDescent="0.25">
      <c r="D418" s="5"/>
    </row>
    <row r="419" spans="4:4" ht="15.75" customHeight="1" x14ac:dyDescent="0.25">
      <c r="D419" s="5"/>
    </row>
    <row r="420" spans="4:4" ht="15.75" customHeight="1" x14ac:dyDescent="0.25">
      <c r="D420" s="5"/>
    </row>
    <row r="421" spans="4:4" ht="15.75" customHeight="1" x14ac:dyDescent="0.25">
      <c r="D421" s="5"/>
    </row>
    <row r="422" spans="4:4" ht="15.75" customHeight="1" x14ac:dyDescent="0.25">
      <c r="D422" s="5"/>
    </row>
    <row r="423" spans="4:4" ht="15.75" customHeight="1" x14ac:dyDescent="0.25">
      <c r="D423" s="5"/>
    </row>
    <row r="424" spans="4:4" ht="15.75" customHeight="1" x14ac:dyDescent="0.25">
      <c r="D424" s="5"/>
    </row>
    <row r="425" spans="4:4" ht="15.75" customHeight="1" x14ac:dyDescent="0.25">
      <c r="D425" s="5"/>
    </row>
    <row r="426" spans="4:4" ht="15.75" customHeight="1" x14ac:dyDescent="0.25">
      <c r="D426" s="5"/>
    </row>
    <row r="427" spans="4:4" ht="15.75" customHeight="1" x14ac:dyDescent="0.25">
      <c r="D427" s="5"/>
    </row>
    <row r="428" spans="4:4" ht="15.75" customHeight="1" x14ac:dyDescent="0.25">
      <c r="D428" s="5"/>
    </row>
    <row r="429" spans="4:4" ht="15.75" customHeight="1" x14ac:dyDescent="0.25">
      <c r="D429" s="5"/>
    </row>
    <row r="430" spans="4:4" ht="15.75" customHeight="1" x14ac:dyDescent="0.25">
      <c r="D430" s="5"/>
    </row>
    <row r="431" spans="4:4" ht="15.75" customHeight="1" x14ac:dyDescent="0.25">
      <c r="D431" s="5"/>
    </row>
    <row r="432" spans="4:4" ht="15.75" customHeight="1" x14ac:dyDescent="0.25">
      <c r="D432" s="5"/>
    </row>
    <row r="433" spans="4:4" ht="15.75" customHeight="1" x14ac:dyDescent="0.25">
      <c r="D433" s="5"/>
    </row>
    <row r="434" spans="4:4" ht="15.75" customHeight="1" x14ac:dyDescent="0.25">
      <c r="D434" s="5"/>
    </row>
    <row r="435" spans="4:4" ht="15.75" customHeight="1" x14ac:dyDescent="0.25">
      <c r="D435" s="5"/>
    </row>
    <row r="436" spans="4:4" ht="15.75" customHeight="1" x14ac:dyDescent="0.25">
      <c r="D436" s="5"/>
    </row>
    <row r="437" spans="4:4" ht="15.75" customHeight="1" x14ac:dyDescent="0.25">
      <c r="D437" s="5"/>
    </row>
    <row r="438" spans="4:4" ht="15.75" customHeight="1" x14ac:dyDescent="0.25">
      <c r="D438" s="5"/>
    </row>
    <row r="439" spans="4:4" ht="15.75" customHeight="1" x14ac:dyDescent="0.25">
      <c r="D439" s="5"/>
    </row>
    <row r="440" spans="4:4" ht="15.75" customHeight="1" x14ac:dyDescent="0.25">
      <c r="D440" s="5"/>
    </row>
    <row r="441" spans="4:4" ht="15.75" customHeight="1" x14ac:dyDescent="0.25">
      <c r="D441" s="5"/>
    </row>
    <row r="442" spans="4:4" ht="15.75" customHeight="1" x14ac:dyDescent="0.25">
      <c r="D442" s="5"/>
    </row>
    <row r="443" spans="4:4" ht="15.75" customHeight="1" x14ac:dyDescent="0.25">
      <c r="D443" s="5"/>
    </row>
    <row r="444" spans="4:4" ht="15.75" customHeight="1" x14ac:dyDescent="0.25">
      <c r="D444" s="5"/>
    </row>
    <row r="445" spans="4:4" ht="15.75" customHeight="1" x14ac:dyDescent="0.25">
      <c r="D445" s="5"/>
    </row>
    <row r="446" spans="4:4" ht="15.75" customHeight="1" x14ac:dyDescent="0.25">
      <c r="D446" s="5"/>
    </row>
    <row r="447" spans="4:4" ht="15.75" customHeight="1" x14ac:dyDescent="0.25">
      <c r="D447" s="5"/>
    </row>
    <row r="448" spans="4:4" ht="15.75" customHeight="1" x14ac:dyDescent="0.25">
      <c r="D448" s="5"/>
    </row>
    <row r="449" spans="4:4" ht="15.75" customHeight="1" x14ac:dyDescent="0.25">
      <c r="D449" s="5"/>
    </row>
    <row r="450" spans="4:4" ht="15.75" customHeight="1" x14ac:dyDescent="0.25">
      <c r="D450" s="5"/>
    </row>
    <row r="451" spans="4:4" ht="15.75" customHeight="1" x14ac:dyDescent="0.25">
      <c r="D451" s="5"/>
    </row>
    <row r="452" spans="4:4" ht="15.75" customHeight="1" x14ac:dyDescent="0.25">
      <c r="D452" s="5"/>
    </row>
    <row r="453" spans="4:4" ht="15.75" customHeight="1" x14ac:dyDescent="0.25">
      <c r="D453" s="5"/>
    </row>
    <row r="454" spans="4:4" ht="15.75" customHeight="1" x14ac:dyDescent="0.25">
      <c r="D454" s="5"/>
    </row>
    <row r="455" spans="4:4" ht="15.75" customHeight="1" x14ac:dyDescent="0.25">
      <c r="D455" s="5"/>
    </row>
    <row r="456" spans="4:4" ht="15.75" customHeight="1" x14ac:dyDescent="0.25">
      <c r="D456" s="5"/>
    </row>
    <row r="457" spans="4:4" ht="15.75" customHeight="1" x14ac:dyDescent="0.25">
      <c r="D457" s="5"/>
    </row>
    <row r="458" spans="4:4" ht="15.75" customHeight="1" x14ac:dyDescent="0.25">
      <c r="D458" s="5"/>
    </row>
    <row r="459" spans="4:4" ht="15.75" customHeight="1" x14ac:dyDescent="0.25">
      <c r="D459" s="5"/>
    </row>
    <row r="460" spans="4:4" ht="15.75" customHeight="1" x14ac:dyDescent="0.25">
      <c r="D460" s="5"/>
    </row>
    <row r="461" spans="4:4" ht="15.75" customHeight="1" x14ac:dyDescent="0.25">
      <c r="D461" s="5"/>
    </row>
    <row r="462" spans="4:4" ht="15.75" customHeight="1" x14ac:dyDescent="0.25">
      <c r="D462" s="5"/>
    </row>
    <row r="463" spans="4:4" ht="15.75" customHeight="1" x14ac:dyDescent="0.25">
      <c r="D463" s="5"/>
    </row>
    <row r="464" spans="4:4" ht="15.75" customHeight="1" x14ac:dyDescent="0.25">
      <c r="D464" s="5"/>
    </row>
    <row r="465" spans="4:4" ht="15.75" customHeight="1" x14ac:dyDescent="0.25">
      <c r="D465" s="5"/>
    </row>
    <row r="466" spans="4:4" ht="15.75" customHeight="1" x14ac:dyDescent="0.25">
      <c r="D466" s="5"/>
    </row>
    <row r="467" spans="4:4" ht="15.75" customHeight="1" x14ac:dyDescent="0.25">
      <c r="D467" s="5"/>
    </row>
    <row r="468" spans="4:4" ht="15.75" customHeight="1" x14ac:dyDescent="0.25">
      <c r="D468" s="5"/>
    </row>
    <row r="469" spans="4:4" ht="15.75" customHeight="1" x14ac:dyDescent="0.25">
      <c r="D469" s="5"/>
    </row>
    <row r="470" spans="4:4" ht="15.75" customHeight="1" x14ac:dyDescent="0.25">
      <c r="D470" s="5"/>
    </row>
    <row r="471" spans="4:4" ht="15.75" customHeight="1" x14ac:dyDescent="0.25">
      <c r="D471" s="5"/>
    </row>
    <row r="472" spans="4:4" ht="15.75" customHeight="1" x14ac:dyDescent="0.25">
      <c r="D472" s="5"/>
    </row>
    <row r="473" spans="4:4" ht="15.75" customHeight="1" x14ac:dyDescent="0.25">
      <c r="D473" s="5"/>
    </row>
    <row r="474" spans="4:4" ht="15.75" customHeight="1" x14ac:dyDescent="0.25">
      <c r="D474" s="5"/>
    </row>
    <row r="475" spans="4:4" ht="15.75" customHeight="1" x14ac:dyDescent="0.25">
      <c r="D475" s="5"/>
    </row>
    <row r="476" spans="4:4" ht="15.75" customHeight="1" x14ac:dyDescent="0.25">
      <c r="D476" s="5"/>
    </row>
    <row r="477" spans="4:4" ht="15.75" customHeight="1" x14ac:dyDescent="0.25">
      <c r="D477" s="5"/>
    </row>
    <row r="478" spans="4:4" ht="15.75" customHeight="1" x14ac:dyDescent="0.25">
      <c r="D478" s="5"/>
    </row>
    <row r="479" spans="4:4" ht="15.75" customHeight="1" x14ac:dyDescent="0.25">
      <c r="D479" s="5"/>
    </row>
    <row r="480" spans="4:4" ht="15.75" customHeight="1" x14ac:dyDescent="0.25">
      <c r="D480" s="5"/>
    </row>
    <row r="481" spans="4:4" ht="15.75" customHeight="1" x14ac:dyDescent="0.25">
      <c r="D481" s="5"/>
    </row>
    <row r="482" spans="4:4" ht="15.75" customHeight="1" x14ac:dyDescent="0.25">
      <c r="D482" s="5"/>
    </row>
    <row r="483" spans="4:4" ht="15.75" customHeight="1" x14ac:dyDescent="0.25">
      <c r="D483" s="5"/>
    </row>
    <row r="484" spans="4:4" ht="15.75" customHeight="1" x14ac:dyDescent="0.25">
      <c r="D484" s="5"/>
    </row>
    <row r="485" spans="4:4" ht="15.75" customHeight="1" x14ac:dyDescent="0.25">
      <c r="D485" s="5"/>
    </row>
    <row r="486" spans="4:4" ht="15.75" customHeight="1" x14ac:dyDescent="0.25">
      <c r="D486" s="5"/>
    </row>
    <row r="487" spans="4:4" ht="15.75" customHeight="1" x14ac:dyDescent="0.25">
      <c r="D487" s="5"/>
    </row>
    <row r="488" spans="4:4" ht="15.75" customHeight="1" x14ac:dyDescent="0.25">
      <c r="D488" s="5"/>
    </row>
    <row r="489" spans="4:4" ht="15.75" customHeight="1" x14ac:dyDescent="0.25">
      <c r="D489" s="5"/>
    </row>
    <row r="490" spans="4:4" ht="15.75" customHeight="1" x14ac:dyDescent="0.25">
      <c r="D490" s="5"/>
    </row>
    <row r="491" spans="4:4" ht="15.75" customHeight="1" x14ac:dyDescent="0.25">
      <c r="D491" s="5"/>
    </row>
    <row r="492" spans="4:4" ht="15.75" customHeight="1" x14ac:dyDescent="0.25">
      <c r="D492" s="5"/>
    </row>
    <row r="493" spans="4:4" ht="15.75" customHeight="1" x14ac:dyDescent="0.25">
      <c r="D493" s="5"/>
    </row>
    <row r="494" spans="4:4" ht="15.75" customHeight="1" x14ac:dyDescent="0.25">
      <c r="D494" s="5"/>
    </row>
    <row r="495" spans="4:4" ht="15.75" customHeight="1" x14ac:dyDescent="0.25">
      <c r="D495" s="5"/>
    </row>
    <row r="496" spans="4:4" ht="15.75" customHeight="1" x14ac:dyDescent="0.25">
      <c r="D496" s="5"/>
    </row>
    <row r="497" spans="4:4" ht="15.75" customHeight="1" x14ac:dyDescent="0.25">
      <c r="D497" s="5"/>
    </row>
    <row r="498" spans="4:4" ht="15.75" customHeight="1" x14ac:dyDescent="0.25">
      <c r="D498" s="5"/>
    </row>
    <row r="499" spans="4:4" ht="15.75" customHeight="1" x14ac:dyDescent="0.25">
      <c r="D499" s="5"/>
    </row>
    <row r="500" spans="4:4" ht="15.75" customHeight="1" x14ac:dyDescent="0.25">
      <c r="D500" s="5"/>
    </row>
    <row r="501" spans="4:4" ht="15.75" customHeight="1" x14ac:dyDescent="0.25">
      <c r="D501" s="5"/>
    </row>
    <row r="502" spans="4:4" ht="15.75" customHeight="1" x14ac:dyDescent="0.25">
      <c r="D502" s="5"/>
    </row>
    <row r="503" spans="4:4" ht="15.75" customHeight="1" x14ac:dyDescent="0.25">
      <c r="D503" s="5"/>
    </row>
    <row r="504" spans="4:4" ht="15.75" customHeight="1" x14ac:dyDescent="0.25">
      <c r="D504" s="5"/>
    </row>
    <row r="505" spans="4:4" ht="15.75" customHeight="1" x14ac:dyDescent="0.25">
      <c r="D505" s="5"/>
    </row>
    <row r="506" spans="4:4" ht="15.75" customHeight="1" x14ac:dyDescent="0.25">
      <c r="D506" s="5"/>
    </row>
    <row r="507" spans="4:4" ht="15.75" customHeight="1" x14ac:dyDescent="0.25">
      <c r="D507" s="5"/>
    </row>
    <row r="508" spans="4:4" ht="15.75" customHeight="1" x14ac:dyDescent="0.25">
      <c r="D508" s="5"/>
    </row>
    <row r="509" spans="4:4" ht="15.75" customHeight="1" x14ac:dyDescent="0.25">
      <c r="D509" s="5"/>
    </row>
    <row r="510" spans="4:4" ht="15.75" customHeight="1" x14ac:dyDescent="0.25">
      <c r="D510" s="5"/>
    </row>
    <row r="511" spans="4:4" ht="15.75" customHeight="1" x14ac:dyDescent="0.25">
      <c r="D511" s="5"/>
    </row>
    <row r="512" spans="4:4" ht="15.75" customHeight="1" x14ac:dyDescent="0.25">
      <c r="D512" s="5"/>
    </row>
    <row r="513" spans="4:4" ht="15.75" customHeight="1" x14ac:dyDescent="0.25">
      <c r="D513" s="5"/>
    </row>
    <row r="514" spans="4:4" ht="15.75" customHeight="1" x14ac:dyDescent="0.25">
      <c r="D514" s="5"/>
    </row>
    <row r="515" spans="4:4" ht="15.75" customHeight="1" x14ac:dyDescent="0.25">
      <c r="D515" s="5"/>
    </row>
    <row r="516" spans="4:4" ht="15.75" customHeight="1" x14ac:dyDescent="0.25">
      <c r="D516" s="5"/>
    </row>
    <row r="517" spans="4:4" ht="15.75" customHeight="1" x14ac:dyDescent="0.25">
      <c r="D517" s="5"/>
    </row>
    <row r="518" spans="4:4" ht="15.75" customHeight="1" x14ac:dyDescent="0.25">
      <c r="D518" s="5"/>
    </row>
    <row r="519" spans="4:4" ht="15.75" customHeight="1" x14ac:dyDescent="0.25">
      <c r="D519" s="5"/>
    </row>
    <row r="520" spans="4:4" ht="15.75" customHeight="1" x14ac:dyDescent="0.25">
      <c r="D520" s="5"/>
    </row>
    <row r="521" spans="4:4" ht="15.75" customHeight="1" x14ac:dyDescent="0.25">
      <c r="D521" s="5"/>
    </row>
    <row r="522" spans="4:4" ht="15.75" customHeight="1" x14ac:dyDescent="0.25">
      <c r="D522" s="5"/>
    </row>
    <row r="523" spans="4:4" ht="15.75" customHeight="1" x14ac:dyDescent="0.25">
      <c r="D523" s="5"/>
    </row>
    <row r="524" spans="4:4" ht="15.75" customHeight="1" x14ac:dyDescent="0.25">
      <c r="D524" s="5"/>
    </row>
    <row r="525" spans="4:4" ht="15.75" customHeight="1" x14ac:dyDescent="0.25">
      <c r="D525" s="5"/>
    </row>
    <row r="526" spans="4:4" ht="15.75" customHeight="1" x14ac:dyDescent="0.25">
      <c r="D526" s="5"/>
    </row>
    <row r="527" spans="4:4" ht="15.75" customHeight="1" x14ac:dyDescent="0.25">
      <c r="D527" s="5"/>
    </row>
    <row r="528" spans="4:4" ht="15.75" customHeight="1" x14ac:dyDescent="0.25">
      <c r="D528" s="5"/>
    </row>
    <row r="529" spans="4:4" ht="15.75" customHeight="1" x14ac:dyDescent="0.25">
      <c r="D529" s="5"/>
    </row>
    <row r="530" spans="4:4" ht="15.75" customHeight="1" x14ac:dyDescent="0.25">
      <c r="D530" s="5"/>
    </row>
    <row r="531" spans="4:4" ht="15.75" customHeight="1" x14ac:dyDescent="0.25">
      <c r="D531" s="5"/>
    </row>
    <row r="532" spans="4:4" ht="15.75" customHeight="1" x14ac:dyDescent="0.25">
      <c r="D532" s="5"/>
    </row>
    <row r="533" spans="4:4" ht="15.75" customHeight="1" x14ac:dyDescent="0.25">
      <c r="D533" s="5"/>
    </row>
    <row r="534" spans="4:4" ht="15.75" customHeight="1" x14ac:dyDescent="0.25">
      <c r="D534" s="5"/>
    </row>
    <row r="535" spans="4:4" ht="15.75" customHeight="1" x14ac:dyDescent="0.25">
      <c r="D535" s="5"/>
    </row>
    <row r="536" spans="4:4" ht="15.75" customHeight="1" x14ac:dyDescent="0.25">
      <c r="D536" s="5"/>
    </row>
    <row r="537" spans="4:4" ht="15.75" customHeight="1" x14ac:dyDescent="0.25">
      <c r="D537" s="5"/>
    </row>
    <row r="538" spans="4:4" ht="15.75" customHeight="1" x14ac:dyDescent="0.25">
      <c r="D538" s="5"/>
    </row>
    <row r="539" spans="4:4" ht="15.75" customHeight="1" x14ac:dyDescent="0.25">
      <c r="D539" s="5"/>
    </row>
    <row r="540" spans="4:4" ht="15.75" customHeight="1" x14ac:dyDescent="0.25">
      <c r="D540" s="5"/>
    </row>
    <row r="541" spans="4:4" ht="15.75" customHeight="1" x14ac:dyDescent="0.25">
      <c r="D541" s="5"/>
    </row>
    <row r="542" spans="4:4" ht="15.75" customHeight="1" x14ac:dyDescent="0.25">
      <c r="D542" s="5"/>
    </row>
    <row r="543" spans="4:4" ht="15.75" customHeight="1" x14ac:dyDescent="0.25">
      <c r="D543" s="5"/>
    </row>
    <row r="544" spans="4:4" ht="15.75" customHeight="1" x14ac:dyDescent="0.25">
      <c r="D544" s="5"/>
    </row>
    <row r="545" spans="4:4" ht="15.75" customHeight="1" x14ac:dyDescent="0.25">
      <c r="D545" s="5"/>
    </row>
    <row r="546" spans="4:4" ht="15.75" customHeight="1" x14ac:dyDescent="0.25">
      <c r="D546" s="5"/>
    </row>
    <row r="547" spans="4:4" ht="15.75" customHeight="1" x14ac:dyDescent="0.25">
      <c r="D547" s="5"/>
    </row>
    <row r="548" spans="4:4" ht="15.75" customHeight="1" x14ac:dyDescent="0.25">
      <c r="D548" s="5"/>
    </row>
    <row r="549" spans="4:4" ht="15.75" customHeight="1" x14ac:dyDescent="0.25">
      <c r="D549" s="5"/>
    </row>
    <row r="550" spans="4:4" ht="15.75" customHeight="1" x14ac:dyDescent="0.25">
      <c r="D550" s="5"/>
    </row>
    <row r="551" spans="4:4" ht="15.75" customHeight="1" x14ac:dyDescent="0.25">
      <c r="D551" s="5"/>
    </row>
    <row r="552" spans="4:4" ht="15.75" customHeight="1" x14ac:dyDescent="0.25">
      <c r="D552" s="5"/>
    </row>
    <row r="553" spans="4:4" ht="15.75" customHeight="1" x14ac:dyDescent="0.25">
      <c r="D553" s="5"/>
    </row>
    <row r="554" spans="4:4" ht="15.75" customHeight="1" x14ac:dyDescent="0.25">
      <c r="D554" s="5"/>
    </row>
    <row r="555" spans="4:4" ht="15.75" customHeight="1" x14ac:dyDescent="0.25">
      <c r="D555" s="5"/>
    </row>
    <row r="556" spans="4:4" ht="15.75" customHeight="1" x14ac:dyDescent="0.25">
      <c r="D556" s="5"/>
    </row>
    <row r="557" spans="4:4" ht="15.75" customHeight="1" x14ac:dyDescent="0.25">
      <c r="D557" s="5"/>
    </row>
    <row r="558" spans="4:4" ht="15.75" customHeight="1" x14ac:dyDescent="0.25">
      <c r="D558" s="5"/>
    </row>
    <row r="559" spans="4:4" ht="15.75" customHeight="1" x14ac:dyDescent="0.25">
      <c r="D559" s="5"/>
    </row>
    <row r="560" spans="4:4" ht="15.75" customHeight="1" x14ac:dyDescent="0.25">
      <c r="D560" s="5"/>
    </row>
    <row r="561" spans="4:4" ht="15.75" customHeight="1" x14ac:dyDescent="0.25">
      <c r="D561" s="5"/>
    </row>
    <row r="562" spans="4:4" ht="15.75" customHeight="1" x14ac:dyDescent="0.25">
      <c r="D562" s="5"/>
    </row>
    <row r="563" spans="4:4" ht="15.75" customHeight="1" x14ac:dyDescent="0.25">
      <c r="D563" s="5"/>
    </row>
    <row r="564" spans="4:4" ht="15.75" customHeight="1" x14ac:dyDescent="0.25">
      <c r="D564" s="5"/>
    </row>
    <row r="565" spans="4:4" ht="15.75" customHeight="1" x14ac:dyDescent="0.25">
      <c r="D565" s="5"/>
    </row>
    <row r="566" spans="4:4" ht="15.75" customHeight="1" x14ac:dyDescent="0.25">
      <c r="D566" s="5"/>
    </row>
    <row r="567" spans="4:4" ht="15.75" customHeight="1" x14ac:dyDescent="0.25">
      <c r="D567" s="5"/>
    </row>
    <row r="568" spans="4:4" ht="15.75" customHeight="1" x14ac:dyDescent="0.25">
      <c r="D568" s="5"/>
    </row>
    <row r="569" spans="4:4" ht="15.75" customHeight="1" x14ac:dyDescent="0.25">
      <c r="D569" s="5"/>
    </row>
    <row r="570" spans="4:4" ht="15.75" customHeight="1" x14ac:dyDescent="0.25">
      <c r="D570" s="5"/>
    </row>
    <row r="571" spans="4:4" ht="15.75" customHeight="1" x14ac:dyDescent="0.25">
      <c r="D571" s="5"/>
    </row>
    <row r="572" spans="4:4" ht="15.75" customHeight="1" x14ac:dyDescent="0.25">
      <c r="D572" s="5"/>
    </row>
    <row r="573" spans="4:4" ht="15.75" customHeight="1" x14ac:dyDescent="0.25">
      <c r="D573" s="5"/>
    </row>
    <row r="574" spans="4:4" ht="15.75" customHeight="1" x14ac:dyDescent="0.25">
      <c r="D574" s="5"/>
    </row>
    <row r="575" spans="4:4" ht="15.75" customHeight="1" x14ac:dyDescent="0.25">
      <c r="D575" s="5"/>
    </row>
    <row r="576" spans="4:4" ht="15.75" customHeight="1" x14ac:dyDescent="0.25">
      <c r="D576" s="5"/>
    </row>
    <row r="577" spans="4:4" ht="15.75" customHeight="1" x14ac:dyDescent="0.25">
      <c r="D577" s="5"/>
    </row>
    <row r="578" spans="4:4" ht="15.75" customHeight="1" x14ac:dyDescent="0.25">
      <c r="D578" s="5"/>
    </row>
    <row r="579" spans="4:4" ht="15.75" customHeight="1" x14ac:dyDescent="0.25">
      <c r="D579" s="5"/>
    </row>
    <row r="580" spans="4:4" ht="15.75" customHeight="1" x14ac:dyDescent="0.25">
      <c r="D580" s="5"/>
    </row>
    <row r="581" spans="4:4" ht="15.75" customHeight="1" x14ac:dyDescent="0.25">
      <c r="D581" s="5"/>
    </row>
    <row r="582" spans="4:4" ht="15.75" customHeight="1" x14ac:dyDescent="0.25">
      <c r="D582" s="5"/>
    </row>
    <row r="583" spans="4:4" ht="15.75" customHeight="1" x14ac:dyDescent="0.25">
      <c r="D583" s="5"/>
    </row>
    <row r="584" spans="4:4" ht="15.75" customHeight="1" x14ac:dyDescent="0.25">
      <c r="D584" s="5"/>
    </row>
    <row r="585" spans="4:4" ht="15.75" customHeight="1" x14ac:dyDescent="0.25">
      <c r="D585" s="5"/>
    </row>
    <row r="586" spans="4:4" ht="15.75" customHeight="1" x14ac:dyDescent="0.25">
      <c r="D586" s="5"/>
    </row>
    <row r="587" spans="4:4" ht="15.75" customHeight="1" x14ac:dyDescent="0.25">
      <c r="D587" s="5"/>
    </row>
    <row r="588" spans="4:4" ht="15.75" customHeight="1" x14ac:dyDescent="0.25">
      <c r="D588" s="5"/>
    </row>
    <row r="589" spans="4:4" ht="15.75" customHeight="1" x14ac:dyDescent="0.25">
      <c r="D589" s="5"/>
    </row>
    <row r="590" spans="4:4" ht="15.75" customHeight="1" x14ac:dyDescent="0.25">
      <c r="D590" s="5"/>
    </row>
    <row r="591" spans="4:4" ht="15.75" customHeight="1" x14ac:dyDescent="0.25">
      <c r="D591" s="5"/>
    </row>
    <row r="592" spans="4:4" ht="15.75" customHeight="1" x14ac:dyDescent="0.25">
      <c r="D592" s="5"/>
    </row>
    <row r="593" spans="4:4" ht="15.75" customHeight="1" x14ac:dyDescent="0.25">
      <c r="D593" s="5"/>
    </row>
    <row r="594" spans="4:4" ht="15.75" customHeight="1" x14ac:dyDescent="0.25">
      <c r="D594" s="5"/>
    </row>
    <row r="595" spans="4:4" ht="15.75" customHeight="1" x14ac:dyDescent="0.25">
      <c r="D595" s="5"/>
    </row>
    <row r="596" spans="4:4" ht="15.75" customHeight="1" x14ac:dyDescent="0.25">
      <c r="D596" s="5"/>
    </row>
    <row r="597" spans="4:4" ht="15.75" customHeight="1" x14ac:dyDescent="0.25">
      <c r="D597" s="5"/>
    </row>
    <row r="598" spans="4:4" ht="15.75" customHeight="1" x14ac:dyDescent="0.25">
      <c r="D598" s="5"/>
    </row>
    <row r="599" spans="4:4" ht="15.75" customHeight="1" x14ac:dyDescent="0.25">
      <c r="D599" s="5"/>
    </row>
    <row r="600" spans="4:4" ht="15.75" customHeight="1" x14ac:dyDescent="0.25">
      <c r="D600" s="5"/>
    </row>
    <row r="601" spans="4:4" ht="15.75" customHeight="1" x14ac:dyDescent="0.25">
      <c r="D601" s="5"/>
    </row>
    <row r="602" spans="4:4" ht="15.75" customHeight="1" x14ac:dyDescent="0.25">
      <c r="D602" s="5"/>
    </row>
    <row r="603" spans="4:4" ht="15.75" customHeight="1" x14ac:dyDescent="0.25">
      <c r="D603" s="5"/>
    </row>
    <row r="604" spans="4:4" ht="15.75" customHeight="1" x14ac:dyDescent="0.25">
      <c r="D604" s="5"/>
    </row>
    <row r="605" spans="4:4" ht="15.75" customHeight="1" x14ac:dyDescent="0.25">
      <c r="D605" s="5"/>
    </row>
    <row r="606" spans="4:4" ht="15.75" customHeight="1" x14ac:dyDescent="0.25">
      <c r="D606" s="5"/>
    </row>
    <row r="607" spans="4:4" ht="15.75" customHeight="1" x14ac:dyDescent="0.25">
      <c r="D607" s="5"/>
    </row>
    <row r="608" spans="4:4" ht="15.75" customHeight="1" x14ac:dyDescent="0.25">
      <c r="D608" s="5"/>
    </row>
    <row r="609" spans="4:4" ht="15.75" customHeight="1" x14ac:dyDescent="0.25">
      <c r="D609" s="5"/>
    </row>
    <row r="610" spans="4:4" ht="15.75" customHeight="1" x14ac:dyDescent="0.25">
      <c r="D610" s="5"/>
    </row>
    <row r="611" spans="4:4" ht="15.75" customHeight="1" x14ac:dyDescent="0.25">
      <c r="D611" s="5"/>
    </row>
    <row r="612" spans="4:4" ht="15.75" customHeight="1" x14ac:dyDescent="0.25">
      <c r="D612" s="5"/>
    </row>
    <row r="613" spans="4:4" ht="15.75" customHeight="1" x14ac:dyDescent="0.25">
      <c r="D613" s="5"/>
    </row>
    <row r="614" spans="4:4" ht="15.75" customHeight="1" x14ac:dyDescent="0.25">
      <c r="D614" s="5"/>
    </row>
    <row r="615" spans="4:4" ht="15.75" customHeight="1" x14ac:dyDescent="0.25">
      <c r="D615" s="5"/>
    </row>
    <row r="616" spans="4:4" ht="15.75" customHeight="1" x14ac:dyDescent="0.25">
      <c r="D616" s="5"/>
    </row>
    <row r="617" spans="4:4" ht="15.75" customHeight="1" x14ac:dyDescent="0.25">
      <c r="D617" s="5"/>
    </row>
    <row r="618" spans="4:4" ht="15.75" customHeight="1" x14ac:dyDescent="0.25">
      <c r="D618" s="5"/>
    </row>
    <row r="619" spans="4:4" ht="15.75" customHeight="1" x14ac:dyDescent="0.25">
      <c r="D619" s="5"/>
    </row>
    <row r="620" spans="4:4" ht="15.75" customHeight="1" x14ac:dyDescent="0.25">
      <c r="D620" s="5"/>
    </row>
    <row r="621" spans="4:4" ht="15.75" customHeight="1" x14ac:dyDescent="0.25">
      <c r="D621" s="5"/>
    </row>
    <row r="622" spans="4:4" ht="15.75" customHeight="1" x14ac:dyDescent="0.25">
      <c r="D622" s="5"/>
    </row>
    <row r="623" spans="4:4" ht="15.75" customHeight="1" x14ac:dyDescent="0.25">
      <c r="D623" s="5"/>
    </row>
    <row r="624" spans="4:4" ht="15.75" customHeight="1" x14ac:dyDescent="0.25">
      <c r="D624" s="5"/>
    </row>
    <row r="625" spans="4:4" ht="15.75" customHeight="1" x14ac:dyDescent="0.25">
      <c r="D625" s="5"/>
    </row>
    <row r="626" spans="4:4" ht="15.75" customHeight="1" x14ac:dyDescent="0.25">
      <c r="D626" s="5"/>
    </row>
    <row r="627" spans="4:4" ht="15.75" customHeight="1" x14ac:dyDescent="0.25">
      <c r="D627" s="5"/>
    </row>
    <row r="628" spans="4:4" ht="15.75" customHeight="1" x14ac:dyDescent="0.25">
      <c r="D628" s="5"/>
    </row>
    <row r="629" spans="4:4" ht="15.75" customHeight="1" x14ac:dyDescent="0.25">
      <c r="D629" s="5"/>
    </row>
    <row r="630" spans="4:4" ht="15.75" customHeight="1" x14ac:dyDescent="0.25">
      <c r="D630" s="5"/>
    </row>
    <row r="631" spans="4:4" ht="15.75" customHeight="1" x14ac:dyDescent="0.25">
      <c r="D631" s="5"/>
    </row>
    <row r="632" spans="4:4" ht="15.75" customHeight="1" x14ac:dyDescent="0.25">
      <c r="D632" s="5"/>
    </row>
    <row r="633" spans="4:4" ht="15.75" customHeight="1" x14ac:dyDescent="0.25">
      <c r="D633" s="5"/>
    </row>
    <row r="634" spans="4:4" ht="15.75" customHeight="1" x14ac:dyDescent="0.25">
      <c r="D634" s="5"/>
    </row>
    <row r="635" spans="4:4" ht="15.75" customHeight="1" x14ac:dyDescent="0.25">
      <c r="D635" s="5"/>
    </row>
    <row r="636" spans="4:4" ht="15.75" customHeight="1" x14ac:dyDescent="0.25">
      <c r="D636" s="5"/>
    </row>
    <row r="637" spans="4:4" ht="15.75" customHeight="1" x14ac:dyDescent="0.25">
      <c r="D637" s="5"/>
    </row>
    <row r="638" spans="4:4" ht="15.75" customHeight="1" x14ac:dyDescent="0.25">
      <c r="D638" s="5"/>
    </row>
    <row r="639" spans="4:4" ht="15.75" customHeight="1" x14ac:dyDescent="0.25">
      <c r="D639" s="5"/>
    </row>
    <row r="640" spans="4:4" ht="15.75" customHeight="1" x14ac:dyDescent="0.25">
      <c r="D640" s="5"/>
    </row>
    <row r="641" spans="4:4" ht="15.75" customHeight="1" x14ac:dyDescent="0.25">
      <c r="D641" s="5"/>
    </row>
    <row r="642" spans="4:4" ht="15.75" customHeight="1" x14ac:dyDescent="0.25">
      <c r="D642" s="5"/>
    </row>
    <row r="643" spans="4:4" ht="15.75" customHeight="1" x14ac:dyDescent="0.25">
      <c r="D643" s="5"/>
    </row>
    <row r="644" spans="4:4" ht="15.75" customHeight="1" x14ac:dyDescent="0.25">
      <c r="D644" s="5"/>
    </row>
    <row r="645" spans="4:4" ht="15.75" customHeight="1" x14ac:dyDescent="0.25">
      <c r="D645" s="5"/>
    </row>
    <row r="646" spans="4:4" ht="15.75" customHeight="1" x14ac:dyDescent="0.25">
      <c r="D646" s="5"/>
    </row>
    <row r="647" spans="4:4" ht="15.75" customHeight="1" x14ac:dyDescent="0.25">
      <c r="D647" s="5"/>
    </row>
    <row r="648" spans="4:4" ht="15.75" customHeight="1" x14ac:dyDescent="0.25">
      <c r="D648" s="5"/>
    </row>
    <row r="649" spans="4:4" ht="15.75" customHeight="1" x14ac:dyDescent="0.25">
      <c r="D649" s="5"/>
    </row>
    <row r="650" spans="4:4" ht="15.75" customHeight="1" x14ac:dyDescent="0.25">
      <c r="D650" s="5"/>
    </row>
    <row r="651" spans="4:4" ht="15.75" customHeight="1" x14ac:dyDescent="0.25">
      <c r="D651" s="5"/>
    </row>
    <row r="652" spans="4:4" ht="15.75" customHeight="1" x14ac:dyDescent="0.25">
      <c r="D652" s="5"/>
    </row>
    <row r="653" spans="4:4" ht="15.75" customHeight="1" x14ac:dyDescent="0.25">
      <c r="D653" s="5"/>
    </row>
    <row r="654" spans="4:4" ht="15.75" customHeight="1" x14ac:dyDescent="0.25">
      <c r="D654" s="5"/>
    </row>
    <row r="655" spans="4:4" ht="15.75" customHeight="1" x14ac:dyDescent="0.25">
      <c r="D655" s="5"/>
    </row>
    <row r="656" spans="4:4" ht="15.75" customHeight="1" x14ac:dyDescent="0.25">
      <c r="D656" s="5"/>
    </row>
    <row r="657" spans="4:4" ht="15.75" customHeight="1" x14ac:dyDescent="0.25">
      <c r="D657" s="5"/>
    </row>
    <row r="658" spans="4:4" ht="15.75" customHeight="1" x14ac:dyDescent="0.25">
      <c r="D658" s="5"/>
    </row>
    <row r="659" spans="4:4" ht="15.75" customHeight="1" x14ac:dyDescent="0.25">
      <c r="D659" s="5"/>
    </row>
    <row r="660" spans="4:4" ht="15.75" customHeight="1" x14ac:dyDescent="0.25">
      <c r="D660" s="5"/>
    </row>
    <row r="661" spans="4:4" ht="15.75" customHeight="1" x14ac:dyDescent="0.25">
      <c r="D661" s="5"/>
    </row>
    <row r="662" spans="4:4" ht="15.75" customHeight="1" x14ac:dyDescent="0.25">
      <c r="D662" s="5"/>
    </row>
    <row r="663" spans="4:4" ht="15.75" customHeight="1" x14ac:dyDescent="0.25">
      <c r="D663" s="5"/>
    </row>
    <row r="664" spans="4:4" ht="15.75" customHeight="1" x14ac:dyDescent="0.25">
      <c r="D664" s="5"/>
    </row>
    <row r="665" spans="4:4" ht="15.75" customHeight="1" x14ac:dyDescent="0.25">
      <c r="D665" s="5"/>
    </row>
    <row r="666" spans="4:4" ht="15.75" customHeight="1" x14ac:dyDescent="0.25">
      <c r="D666" s="5"/>
    </row>
    <row r="667" spans="4:4" ht="15.75" customHeight="1" x14ac:dyDescent="0.25">
      <c r="D667" s="5"/>
    </row>
    <row r="668" spans="4:4" ht="15.75" customHeight="1" x14ac:dyDescent="0.25">
      <c r="D668" s="5"/>
    </row>
    <row r="669" spans="4:4" ht="15.75" customHeight="1" x14ac:dyDescent="0.25">
      <c r="D669" s="5"/>
    </row>
    <row r="670" spans="4:4" ht="15.75" customHeight="1" x14ac:dyDescent="0.25">
      <c r="D670" s="5"/>
    </row>
    <row r="671" spans="4:4" ht="15.75" customHeight="1" x14ac:dyDescent="0.25">
      <c r="D671" s="5"/>
    </row>
    <row r="672" spans="4:4" ht="15.75" customHeight="1" x14ac:dyDescent="0.25">
      <c r="D672" s="5"/>
    </row>
    <row r="673" spans="4:4" ht="15.75" customHeight="1" x14ac:dyDescent="0.25">
      <c r="D673" s="5"/>
    </row>
    <row r="674" spans="4:4" ht="15.75" customHeight="1" x14ac:dyDescent="0.25">
      <c r="D674" s="5"/>
    </row>
    <row r="675" spans="4:4" ht="15.75" customHeight="1" x14ac:dyDescent="0.25">
      <c r="D675" s="5"/>
    </row>
    <row r="676" spans="4:4" ht="15.75" customHeight="1" x14ac:dyDescent="0.25">
      <c r="D676" s="5"/>
    </row>
    <row r="677" spans="4:4" ht="15.75" customHeight="1" x14ac:dyDescent="0.25">
      <c r="D677" s="5"/>
    </row>
    <row r="678" spans="4:4" ht="15.75" customHeight="1" x14ac:dyDescent="0.25">
      <c r="D678" s="5"/>
    </row>
    <row r="679" spans="4:4" ht="15.75" customHeight="1" x14ac:dyDescent="0.25">
      <c r="D679" s="5"/>
    </row>
    <row r="680" spans="4:4" ht="15.75" customHeight="1" x14ac:dyDescent="0.25">
      <c r="D680" s="5"/>
    </row>
    <row r="681" spans="4:4" ht="15.75" customHeight="1" x14ac:dyDescent="0.25">
      <c r="D681" s="5"/>
    </row>
    <row r="682" spans="4:4" ht="15.75" customHeight="1" x14ac:dyDescent="0.25">
      <c r="D682" s="5"/>
    </row>
    <row r="683" spans="4:4" ht="15.75" customHeight="1" x14ac:dyDescent="0.25">
      <c r="D683" s="5"/>
    </row>
    <row r="684" spans="4:4" ht="15.75" customHeight="1" x14ac:dyDescent="0.25">
      <c r="D684" s="5"/>
    </row>
    <row r="685" spans="4:4" ht="15.75" customHeight="1" x14ac:dyDescent="0.25">
      <c r="D685" s="5"/>
    </row>
    <row r="686" spans="4:4" ht="15.75" customHeight="1" x14ac:dyDescent="0.25">
      <c r="D686" s="5"/>
    </row>
    <row r="687" spans="4:4" ht="15.75" customHeight="1" x14ac:dyDescent="0.25">
      <c r="D687" s="5"/>
    </row>
    <row r="688" spans="4:4" ht="15.75" customHeight="1" x14ac:dyDescent="0.25">
      <c r="D688" s="5"/>
    </row>
    <row r="689" spans="4:4" ht="15.75" customHeight="1" x14ac:dyDescent="0.25">
      <c r="D689" s="5"/>
    </row>
    <row r="690" spans="4:4" ht="15.75" customHeight="1" x14ac:dyDescent="0.25">
      <c r="D690" s="5"/>
    </row>
    <row r="691" spans="4:4" ht="15.75" customHeight="1" x14ac:dyDescent="0.25">
      <c r="D691" s="5"/>
    </row>
    <row r="692" spans="4:4" ht="15.75" customHeight="1" x14ac:dyDescent="0.25">
      <c r="D692" s="5"/>
    </row>
    <row r="693" spans="4:4" ht="15.75" customHeight="1" x14ac:dyDescent="0.25">
      <c r="D693" s="5"/>
    </row>
    <row r="694" spans="4:4" ht="15.75" customHeight="1" x14ac:dyDescent="0.25">
      <c r="D694" s="5"/>
    </row>
    <row r="695" spans="4:4" ht="15.75" customHeight="1" x14ac:dyDescent="0.25">
      <c r="D695" s="5"/>
    </row>
    <row r="696" spans="4:4" ht="15.75" customHeight="1" x14ac:dyDescent="0.25">
      <c r="D696" s="5"/>
    </row>
    <row r="697" spans="4:4" ht="15.75" customHeight="1" x14ac:dyDescent="0.25">
      <c r="D697" s="5"/>
    </row>
    <row r="698" spans="4:4" ht="15.75" customHeight="1" x14ac:dyDescent="0.25">
      <c r="D698" s="5"/>
    </row>
    <row r="699" spans="4:4" ht="15.75" customHeight="1" x14ac:dyDescent="0.25">
      <c r="D699" s="5"/>
    </row>
    <row r="700" spans="4:4" ht="15.75" customHeight="1" x14ac:dyDescent="0.25">
      <c r="D700" s="5"/>
    </row>
    <row r="701" spans="4:4" ht="15.75" customHeight="1" x14ac:dyDescent="0.25">
      <c r="D701" s="5"/>
    </row>
    <row r="702" spans="4:4" ht="15.75" customHeight="1" x14ac:dyDescent="0.25">
      <c r="D702" s="5"/>
    </row>
    <row r="703" spans="4:4" ht="15.75" customHeight="1" x14ac:dyDescent="0.25">
      <c r="D703" s="5"/>
    </row>
    <row r="704" spans="4:4" ht="15.75" customHeight="1" x14ac:dyDescent="0.25">
      <c r="D704" s="5"/>
    </row>
    <row r="705" spans="4:4" ht="15.75" customHeight="1" x14ac:dyDescent="0.25">
      <c r="D705" s="5"/>
    </row>
    <row r="706" spans="4:4" ht="15.75" customHeight="1" x14ac:dyDescent="0.25">
      <c r="D706" s="5"/>
    </row>
    <row r="707" spans="4:4" ht="15.75" customHeight="1" x14ac:dyDescent="0.25">
      <c r="D707" s="5"/>
    </row>
    <row r="708" spans="4:4" ht="15.75" customHeight="1" x14ac:dyDescent="0.25">
      <c r="D708" s="5"/>
    </row>
    <row r="709" spans="4:4" ht="15.75" customHeight="1" x14ac:dyDescent="0.25">
      <c r="D709" s="5"/>
    </row>
    <row r="710" spans="4:4" ht="15.75" customHeight="1" x14ac:dyDescent="0.25">
      <c r="D710" s="5"/>
    </row>
    <row r="711" spans="4:4" ht="15.75" customHeight="1" x14ac:dyDescent="0.25">
      <c r="D711" s="5"/>
    </row>
    <row r="712" spans="4:4" ht="15.75" customHeight="1" x14ac:dyDescent="0.25">
      <c r="D712" s="5"/>
    </row>
    <row r="713" spans="4:4" ht="15.75" customHeight="1" x14ac:dyDescent="0.25">
      <c r="D713" s="5"/>
    </row>
    <row r="714" spans="4:4" ht="15.75" customHeight="1" x14ac:dyDescent="0.25">
      <c r="D714" s="5"/>
    </row>
    <row r="715" spans="4:4" ht="15.75" customHeight="1" x14ac:dyDescent="0.25">
      <c r="D715" s="5"/>
    </row>
    <row r="716" spans="4:4" ht="15.75" customHeight="1" x14ac:dyDescent="0.25">
      <c r="D716" s="5"/>
    </row>
    <row r="717" spans="4:4" ht="15.75" customHeight="1" x14ac:dyDescent="0.25">
      <c r="D717" s="5"/>
    </row>
    <row r="718" spans="4:4" ht="15.75" customHeight="1" x14ac:dyDescent="0.25">
      <c r="D718" s="5"/>
    </row>
    <row r="719" spans="4:4" ht="15.75" customHeight="1" x14ac:dyDescent="0.25">
      <c r="D719" s="5"/>
    </row>
    <row r="720" spans="4:4" ht="15.75" customHeight="1" x14ac:dyDescent="0.25">
      <c r="D720" s="5"/>
    </row>
    <row r="721" spans="4:4" ht="15.75" customHeight="1" x14ac:dyDescent="0.25">
      <c r="D721" s="5"/>
    </row>
    <row r="722" spans="4:4" ht="15.75" customHeight="1" x14ac:dyDescent="0.25">
      <c r="D722" s="5"/>
    </row>
    <row r="723" spans="4:4" ht="15.75" customHeight="1" x14ac:dyDescent="0.25">
      <c r="D723" s="5"/>
    </row>
    <row r="724" spans="4:4" ht="15.75" customHeight="1" x14ac:dyDescent="0.25">
      <c r="D724" s="5"/>
    </row>
    <row r="725" spans="4:4" ht="15.75" customHeight="1" x14ac:dyDescent="0.25">
      <c r="D725" s="5"/>
    </row>
    <row r="726" spans="4:4" ht="15.75" customHeight="1" x14ac:dyDescent="0.25">
      <c r="D726" s="5"/>
    </row>
    <row r="727" spans="4:4" ht="15.75" customHeight="1" x14ac:dyDescent="0.25">
      <c r="D727" s="5"/>
    </row>
    <row r="728" spans="4:4" ht="15.75" customHeight="1" x14ac:dyDescent="0.25">
      <c r="D728" s="5"/>
    </row>
    <row r="729" spans="4:4" ht="15.75" customHeight="1" x14ac:dyDescent="0.25">
      <c r="D729" s="5"/>
    </row>
    <row r="730" spans="4:4" ht="15.75" customHeight="1" x14ac:dyDescent="0.25">
      <c r="D730" s="5"/>
    </row>
    <row r="731" spans="4:4" ht="15.75" customHeight="1" x14ac:dyDescent="0.25">
      <c r="D731" s="5"/>
    </row>
    <row r="732" spans="4:4" ht="15.75" customHeight="1" x14ac:dyDescent="0.25">
      <c r="D732" s="5"/>
    </row>
    <row r="733" spans="4:4" ht="15.75" customHeight="1" x14ac:dyDescent="0.25">
      <c r="D733" s="5"/>
    </row>
    <row r="734" spans="4:4" ht="15.75" customHeight="1" x14ac:dyDescent="0.25">
      <c r="D734" s="5"/>
    </row>
    <row r="735" spans="4:4" ht="15.75" customHeight="1" x14ac:dyDescent="0.25">
      <c r="D735" s="5"/>
    </row>
    <row r="736" spans="4:4" ht="15.75" customHeight="1" x14ac:dyDescent="0.25">
      <c r="D736" s="5"/>
    </row>
    <row r="737" spans="4:4" ht="15.75" customHeight="1" x14ac:dyDescent="0.25">
      <c r="D737" s="5"/>
    </row>
    <row r="738" spans="4:4" ht="15.75" customHeight="1" x14ac:dyDescent="0.25">
      <c r="D738" s="5"/>
    </row>
    <row r="739" spans="4:4" ht="15.75" customHeight="1" x14ac:dyDescent="0.25">
      <c r="D739" s="5"/>
    </row>
    <row r="740" spans="4:4" ht="15.75" customHeight="1" x14ac:dyDescent="0.25">
      <c r="D740" s="5"/>
    </row>
    <row r="741" spans="4:4" ht="15.75" customHeight="1" x14ac:dyDescent="0.25">
      <c r="D741" s="5"/>
    </row>
    <row r="742" spans="4:4" ht="15.75" customHeight="1" x14ac:dyDescent="0.25">
      <c r="D742" s="5"/>
    </row>
    <row r="743" spans="4:4" ht="15.75" customHeight="1" x14ac:dyDescent="0.25">
      <c r="D743" s="5"/>
    </row>
    <row r="744" spans="4:4" ht="15.75" customHeight="1" x14ac:dyDescent="0.25">
      <c r="D744" s="5"/>
    </row>
    <row r="745" spans="4:4" ht="15.75" customHeight="1" x14ac:dyDescent="0.25">
      <c r="D745" s="5"/>
    </row>
    <row r="746" spans="4:4" ht="15.75" customHeight="1" x14ac:dyDescent="0.25">
      <c r="D746" s="5"/>
    </row>
    <row r="747" spans="4:4" ht="15.75" customHeight="1" x14ac:dyDescent="0.25">
      <c r="D747" s="5"/>
    </row>
    <row r="748" spans="4:4" ht="15.75" customHeight="1" x14ac:dyDescent="0.25">
      <c r="D748" s="5"/>
    </row>
    <row r="749" spans="4:4" ht="15.75" customHeight="1" x14ac:dyDescent="0.25">
      <c r="D749" s="5"/>
    </row>
    <row r="750" spans="4:4" ht="15.75" customHeight="1" x14ac:dyDescent="0.25">
      <c r="D750" s="5"/>
    </row>
    <row r="751" spans="4:4" ht="15.75" customHeight="1" x14ac:dyDescent="0.25">
      <c r="D751" s="5"/>
    </row>
    <row r="752" spans="4:4" ht="15.75" customHeight="1" x14ac:dyDescent="0.25">
      <c r="D752" s="5"/>
    </row>
    <row r="753" spans="4:4" ht="15.75" customHeight="1" x14ac:dyDescent="0.25">
      <c r="D753" s="5"/>
    </row>
    <row r="754" spans="4:4" ht="15.75" customHeight="1" x14ac:dyDescent="0.25">
      <c r="D754" s="5"/>
    </row>
    <row r="755" spans="4:4" ht="15.75" customHeight="1" x14ac:dyDescent="0.25">
      <c r="D755" s="5"/>
    </row>
    <row r="756" spans="4:4" ht="15.75" customHeight="1" x14ac:dyDescent="0.25">
      <c r="D756" s="5"/>
    </row>
    <row r="757" spans="4:4" ht="15.75" customHeight="1" x14ac:dyDescent="0.25">
      <c r="D757" s="5"/>
    </row>
    <row r="758" spans="4:4" ht="15.75" customHeight="1" x14ac:dyDescent="0.25">
      <c r="D758" s="5"/>
    </row>
    <row r="759" spans="4:4" ht="15.75" customHeight="1" x14ac:dyDescent="0.25">
      <c r="D759" s="5"/>
    </row>
    <row r="760" spans="4:4" ht="15.75" customHeight="1" x14ac:dyDescent="0.25">
      <c r="D760" s="5"/>
    </row>
    <row r="761" spans="4:4" ht="15.75" customHeight="1" x14ac:dyDescent="0.25">
      <c r="D761" s="5"/>
    </row>
    <row r="762" spans="4:4" ht="15.75" customHeight="1" x14ac:dyDescent="0.25">
      <c r="D762" s="5"/>
    </row>
    <row r="763" spans="4:4" ht="15.75" customHeight="1" x14ac:dyDescent="0.25">
      <c r="D763" s="5"/>
    </row>
    <row r="764" spans="4:4" ht="15.75" customHeight="1" x14ac:dyDescent="0.25">
      <c r="D764" s="5"/>
    </row>
    <row r="765" spans="4:4" ht="15.75" customHeight="1" x14ac:dyDescent="0.25">
      <c r="D765" s="5"/>
    </row>
    <row r="766" spans="4:4" ht="15.75" customHeight="1" x14ac:dyDescent="0.25">
      <c r="D766" s="5"/>
    </row>
    <row r="767" spans="4:4" ht="15.75" customHeight="1" x14ac:dyDescent="0.25">
      <c r="D767" s="5"/>
    </row>
    <row r="768" spans="4:4" ht="15.75" customHeight="1" x14ac:dyDescent="0.25">
      <c r="D768" s="5"/>
    </row>
    <row r="769" spans="4:4" ht="15.75" customHeight="1" x14ac:dyDescent="0.25">
      <c r="D769" s="5"/>
    </row>
    <row r="770" spans="4:4" ht="15.75" customHeight="1" x14ac:dyDescent="0.25">
      <c r="D770" s="5"/>
    </row>
    <row r="771" spans="4:4" ht="15.75" customHeight="1" x14ac:dyDescent="0.25">
      <c r="D771" s="5"/>
    </row>
    <row r="772" spans="4:4" ht="15.75" customHeight="1" x14ac:dyDescent="0.25">
      <c r="D772" s="5"/>
    </row>
    <row r="773" spans="4:4" ht="15.75" customHeight="1" x14ac:dyDescent="0.25">
      <c r="D773" s="5"/>
    </row>
    <row r="774" spans="4:4" ht="15.75" customHeight="1" x14ac:dyDescent="0.25">
      <c r="D774" s="5"/>
    </row>
    <row r="775" spans="4:4" ht="15.75" customHeight="1" x14ac:dyDescent="0.25">
      <c r="D775" s="5"/>
    </row>
    <row r="776" spans="4:4" ht="15.75" customHeight="1" x14ac:dyDescent="0.25">
      <c r="D776" s="5"/>
    </row>
    <row r="777" spans="4:4" ht="15.75" customHeight="1" x14ac:dyDescent="0.25">
      <c r="D777" s="5"/>
    </row>
    <row r="778" spans="4:4" ht="15.75" customHeight="1" x14ac:dyDescent="0.25">
      <c r="D778" s="5"/>
    </row>
    <row r="779" spans="4:4" ht="15.75" customHeight="1" x14ac:dyDescent="0.25">
      <c r="D779" s="5"/>
    </row>
    <row r="780" spans="4:4" ht="15.75" customHeight="1" x14ac:dyDescent="0.25">
      <c r="D780" s="5"/>
    </row>
    <row r="781" spans="4:4" ht="15.75" customHeight="1" x14ac:dyDescent="0.25">
      <c r="D781" s="5"/>
    </row>
    <row r="782" spans="4:4" ht="15.75" customHeight="1" x14ac:dyDescent="0.25">
      <c r="D782" s="5"/>
    </row>
    <row r="783" spans="4:4" ht="15.75" customHeight="1" x14ac:dyDescent="0.25">
      <c r="D783" s="5"/>
    </row>
    <row r="784" spans="4:4" ht="15.75" customHeight="1" x14ac:dyDescent="0.25">
      <c r="D784" s="5"/>
    </row>
    <row r="785" spans="4:4" ht="15.75" customHeight="1" x14ac:dyDescent="0.25">
      <c r="D785" s="5"/>
    </row>
    <row r="786" spans="4:4" ht="15.75" customHeight="1" x14ac:dyDescent="0.25">
      <c r="D786" s="5"/>
    </row>
    <row r="787" spans="4:4" ht="15.75" customHeight="1" x14ac:dyDescent="0.25">
      <c r="D787" s="5"/>
    </row>
    <row r="788" spans="4:4" ht="15.75" customHeight="1" x14ac:dyDescent="0.25">
      <c r="D788" s="5"/>
    </row>
    <row r="789" spans="4:4" ht="15.75" customHeight="1" x14ac:dyDescent="0.25">
      <c r="D789" s="5"/>
    </row>
    <row r="790" spans="4:4" ht="15.75" customHeight="1" x14ac:dyDescent="0.25">
      <c r="D790" s="5"/>
    </row>
    <row r="791" spans="4:4" ht="15.75" customHeight="1" x14ac:dyDescent="0.25">
      <c r="D791" s="5"/>
    </row>
    <row r="792" spans="4:4" ht="15.75" customHeight="1" x14ac:dyDescent="0.25">
      <c r="D792" s="5"/>
    </row>
    <row r="793" spans="4:4" ht="15.75" customHeight="1" x14ac:dyDescent="0.25">
      <c r="D793" s="5"/>
    </row>
    <row r="794" spans="4:4" ht="15.75" customHeight="1" x14ac:dyDescent="0.25">
      <c r="D794" s="5"/>
    </row>
    <row r="795" spans="4:4" ht="15.75" customHeight="1" x14ac:dyDescent="0.25">
      <c r="D795" s="5"/>
    </row>
    <row r="796" spans="4:4" ht="15.75" customHeight="1" x14ac:dyDescent="0.25">
      <c r="D796" s="5"/>
    </row>
    <row r="797" spans="4:4" ht="15.75" customHeight="1" x14ac:dyDescent="0.25">
      <c r="D797" s="5"/>
    </row>
    <row r="798" spans="4:4" ht="15.75" customHeight="1" x14ac:dyDescent="0.25">
      <c r="D798" s="5"/>
    </row>
    <row r="799" spans="4:4" ht="15.75" customHeight="1" x14ac:dyDescent="0.25">
      <c r="D799" s="5"/>
    </row>
    <row r="800" spans="4:4" ht="15.75" customHeight="1" x14ac:dyDescent="0.25">
      <c r="D800" s="5"/>
    </row>
    <row r="801" spans="4:4" ht="15.75" customHeight="1" x14ac:dyDescent="0.25">
      <c r="D801" s="5"/>
    </row>
    <row r="802" spans="4:4" ht="15.75" customHeight="1" x14ac:dyDescent="0.25">
      <c r="D802" s="5"/>
    </row>
    <row r="803" spans="4:4" ht="15.75" customHeight="1" x14ac:dyDescent="0.25">
      <c r="D803" s="5"/>
    </row>
    <row r="804" spans="4:4" ht="15.75" customHeight="1" x14ac:dyDescent="0.25">
      <c r="D804" s="5"/>
    </row>
    <row r="805" spans="4:4" ht="15.75" customHeight="1" x14ac:dyDescent="0.25">
      <c r="D805" s="5"/>
    </row>
    <row r="806" spans="4:4" ht="15.75" customHeight="1" x14ac:dyDescent="0.25">
      <c r="D806" s="5"/>
    </row>
    <row r="807" spans="4:4" ht="15.75" customHeight="1" x14ac:dyDescent="0.25">
      <c r="D807" s="5"/>
    </row>
    <row r="808" spans="4:4" ht="15.75" customHeight="1" x14ac:dyDescent="0.25">
      <c r="D808" s="5"/>
    </row>
    <row r="809" spans="4:4" ht="15.75" customHeight="1" x14ac:dyDescent="0.25">
      <c r="D809" s="5"/>
    </row>
    <row r="810" spans="4:4" ht="15.75" customHeight="1" x14ac:dyDescent="0.25">
      <c r="D810" s="5"/>
    </row>
    <row r="811" spans="4:4" ht="15.75" customHeight="1" x14ac:dyDescent="0.25">
      <c r="D811" s="5"/>
    </row>
    <row r="812" spans="4:4" ht="15.75" customHeight="1" x14ac:dyDescent="0.25">
      <c r="D812" s="5"/>
    </row>
    <row r="813" spans="4:4" ht="15.75" customHeight="1" x14ac:dyDescent="0.25">
      <c r="D813" s="5"/>
    </row>
    <row r="814" spans="4:4" ht="15.75" customHeight="1" x14ac:dyDescent="0.25">
      <c r="D814" s="5"/>
    </row>
    <row r="815" spans="4:4" ht="15.75" customHeight="1" x14ac:dyDescent="0.25">
      <c r="D815" s="5"/>
    </row>
    <row r="816" spans="4:4" ht="15.75" customHeight="1" x14ac:dyDescent="0.25">
      <c r="D816" s="5"/>
    </row>
    <row r="817" spans="4:4" ht="15.75" customHeight="1" x14ac:dyDescent="0.25">
      <c r="D817" s="5"/>
    </row>
    <row r="818" spans="4:4" ht="15.75" customHeight="1" x14ac:dyDescent="0.25">
      <c r="D818" s="5"/>
    </row>
    <row r="819" spans="4:4" ht="15.75" customHeight="1" x14ac:dyDescent="0.25">
      <c r="D819" s="5"/>
    </row>
    <row r="820" spans="4:4" ht="15.75" customHeight="1" x14ac:dyDescent="0.25">
      <c r="D820" s="5"/>
    </row>
    <row r="821" spans="4:4" ht="15.75" customHeight="1" x14ac:dyDescent="0.25">
      <c r="D821" s="5"/>
    </row>
    <row r="822" spans="4:4" ht="15.75" customHeight="1" x14ac:dyDescent="0.25">
      <c r="D822" s="5"/>
    </row>
    <row r="823" spans="4:4" ht="15.75" customHeight="1" x14ac:dyDescent="0.25">
      <c r="D823" s="5"/>
    </row>
    <row r="824" spans="4:4" ht="15.75" customHeight="1" x14ac:dyDescent="0.25">
      <c r="D824" s="5"/>
    </row>
    <row r="825" spans="4:4" ht="15.75" customHeight="1" x14ac:dyDescent="0.25">
      <c r="D825" s="5"/>
    </row>
    <row r="826" spans="4:4" ht="15.75" customHeight="1" x14ac:dyDescent="0.25">
      <c r="D826" s="5"/>
    </row>
    <row r="827" spans="4:4" ht="15.75" customHeight="1" x14ac:dyDescent="0.25">
      <c r="D827" s="5"/>
    </row>
    <row r="828" spans="4:4" ht="15.75" customHeight="1" x14ac:dyDescent="0.25">
      <c r="D828" s="5"/>
    </row>
    <row r="829" spans="4:4" ht="15.75" customHeight="1" x14ac:dyDescent="0.25">
      <c r="D829" s="5"/>
    </row>
    <row r="830" spans="4:4" ht="15.75" customHeight="1" x14ac:dyDescent="0.25">
      <c r="D830" s="5"/>
    </row>
    <row r="831" spans="4:4" ht="15.75" customHeight="1" x14ac:dyDescent="0.25">
      <c r="D831" s="5"/>
    </row>
    <row r="832" spans="4:4" ht="15.75" customHeight="1" x14ac:dyDescent="0.25">
      <c r="D832" s="5"/>
    </row>
    <row r="833" spans="4:4" ht="15.75" customHeight="1" x14ac:dyDescent="0.25">
      <c r="D833" s="5"/>
    </row>
    <row r="834" spans="4:4" ht="15.75" customHeight="1" x14ac:dyDescent="0.25">
      <c r="D834" s="5"/>
    </row>
    <row r="835" spans="4:4" ht="15.75" customHeight="1" x14ac:dyDescent="0.25">
      <c r="D835" s="5"/>
    </row>
    <row r="836" spans="4:4" ht="15.75" customHeight="1" x14ac:dyDescent="0.25">
      <c r="D836" s="5"/>
    </row>
    <row r="837" spans="4:4" ht="15.75" customHeight="1" x14ac:dyDescent="0.25">
      <c r="D837" s="5"/>
    </row>
    <row r="838" spans="4:4" ht="15.75" customHeight="1" x14ac:dyDescent="0.25">
      <c r="D838" s="5"/>
    </row>
    <row r="839" spans="4:4" ht="15.75" customHeight="1" x14ac:dyDescent="0.25">
      <c r="D839" s="5"/>
    </row>
    <row r="840" spans="4:4" ht="15.75" customHeight="1" x14ac:dyDescent="0.25">
      <c r="D840" s="5"/>
    </row>
    <row r="841" spans="4:4" ht="15.75" customHeight="1" x14ac:dyDescent="0.25">
      <c r="D841" s="5"/>
    </row>
    <row r="842" spans="4:4" ht="15.75" customHeight="1" x14ac:dyDescent="0.25">
      <c r="D842" s="5"/>
    </row>
    <row r="843" spans="4:4" ht="15.75" customHeight="1" x14ac:dyDescent="0.25">
      <c r="D843" s="5"/>
    </row>
    <row r="844" spans="4:4" ht="15.75" customHeight="1" x14ac:dyDescent="0.25">
      <c r="D844" s="5"/>
    </row>
    <row r="845" spans="4:4" ht="15.75" customHeight="1" x14ac:dyDescent="0.25">
      <c r="D845" s="5"/>
    </row>
    <row r="846" spans="4:4" ht="15.75" customHeight="1" x14ac:dyDescent="0.25">
      <c r="D846" s="5"/>
    </row>
    <row r="847" spans="4:4" ht="15.75" customHeight="1" x14ac:dyDescent="0.25">
      <c r="D847" s="5"/>
    </row>
    <row r="848" spans="4:4" ht="15.75" customHeight="1" x14ac:dyDescent="0.25">
      <c r="D848" s="5"/>
    </row>
    <row r="849" spans="4:4" ht="15.75" customHeight="1" x14ac:dyDescent="0.25">
      <c r="D849" s="5"/>
    </row>
    <row r="850" spans="4:4" ht="15.75" customHeight="1" x14ac:dyDescent="0.25">
      <c r="D850" s="5"/>
    </row>
    <row r="851" spans="4:4" ht="15.75" customHeight="1" x14ac:dyDescent="0.25">
      <c r="D851" s="5"/>
    </row>
    <row r="852" spans="4:4" ht="15.75" customHeight="1" x14ac:dyDescent="0.25">
      <c r="D852" s="5"/>
    </row>
    <row r="853" spans="4:4" ht="15.75" customHeight="1" x14ac:dyDescent="0.25">
      <c r="D853" s="5"/>
    </row>
    <row r="854" spans="4:4" ht="15.75" customHeight="1" x14ac:dyDescent="0.25">
      <c r="D854" s="5"/>
    </row>
    <row r="855" spans="4:4" ht="15.75" customHeight="1" x14ac:dyDescent="0.25">
      <c r="D855" s="5"/>
    </row>
    <row r="856" spans="4:4" ht="15.75" customHeight="1" x14ac:dyDescent="0.25">
      <c r="D856" s="5"/>
    </row>
    <row r="857" spans="4:4" ht="15.75" customHeight="1" x14ac:dyDescent="0.25">
      <c r="D857" s="5"/>
    </row>
    <row r="858" spans="4:4" ht="15.75" customHeight="1" x14ac:dyDescent="0.25">
      <c r="D858" s="5"/>
    </row>
    <row r="859" spans="4:4" ht="15.75" customHeight="1" x14ac:dyDescent="0.25">
      <c r="D859" s="5"/>
    </row>
    <row r="860" spans="4:4" ht="15.75" customHeight="1" x14ac:dyDescent="0.25">
      <c r="D860" s="5"/>
    </row>
    <row r="861" spans="4:4" ht="15.75" customHeight="1" x14ac:dyDescent="0.25">
      <c r="D861" s="5"/>
    </row>
    <row r="862" spans="4:4" ht="15.75" customHeight="1" x14ac:dyDescent="0.25">
      <c r="D862" s="5"/>
    </row>
    <row r="863" spans="4:4" ht="15.75" customHeight="1" x14ac:dyDescent="0.25">
      <c r="D863" s="5"/>
    </row>
    <row r="864" spans="4:4" ht="15.75" customHeight="1" x14ac:dyDescent="0.25">
      <c r="D864" s="5"/>
    </row>
    <row r="865" spans="4:4" ht="15.75" customHeight="1" x14ac:dyDescent="0.25">
      <c r="D865" s="5"/>
    </row>
    <row r="866" spans="4:4" ht="15.75" customHeight="1" x14ac:dyDescent="0.25">
      <c r="D866" s="5"/>
    </row>
    <row r="867" spans="4:4" ht="15.75" customHeight="1" x14ac:dyDescent="0.25">
      <c r="D867" s="5"/>
    </row>
    <row r="868" spans="4:4" ht="15.75" customHeight="1" x14ac:dyDescent="0.25">
      <c r="D868" s="5"/>
    </row>
    <row r="869" spans="4:4" ht="15.75" customHeight="1" x14ac:dyDescent="0.25">
      <c r="D869" s="5"/>
    </row>
    <row r="870" spans="4:4" ht="15.75" customHeight="1" x14ac:dyDescent="0.25">
      <c r="D870" s="5"/>
    </row>
    <row r="871" spans="4:4" ht="15.75" customHeight="1" x14ac:dyDescent="0.25">
      <c r="D871" s="5"/>
    </row>
    <row r="872" spans="4:4" ht="15.75" customHeight="1" x14ac:dyDescent="0.25">
      <c r="D872" s="5"/>
    </row>
    <row r="873" spans="4:4" ht="15.75" customHeight="1" x14ac:dyDescent="0.25">
      <c r="D873" s="5"/>
    </row>
    <row r="874" spans="4:4" ht="15.75" customHeight="1" x14ac:dyDescent="0.25">
      <c r="D874" s="5"/>
    </row>
    <row r="875" spans="4:4" ht="15.75" customHeight="1" x14ac:dyDescent="0.25">
      <c r="D875" s="5"/>
    </row>
    <row r="876" spans="4:4" ht="15.75" customHeight="1" x14ac:dyDescent="0.25">
      <c r="D876" s="5"/>
    </row>
    <row r="877" spans="4:4" ht="15.75" customHeight="1" x14ac:dyDescent="0.25">
      <c r="D877" s="5"/>
    </row>
    <row r="878" spans="4:4" ht="15.75" customHeight="1" x14ac:dyDescent="0.25">
      <c r="D878" s="5"/>
    </row>
    <row r="879" spans="4:4" ht="15.75" customHeight="1" x14ac:dyDescent="0.25">
      <c r="D879" s="5"/>
    </row>
    <row r="880" spans="4:4" ht="15.75" customHeight="1" x14ac:dyDescent="0.25">
      <c r="D880" s="5"/>
    </row>
    <row r="881" spans="4:4" ht="15.75" customHeight="1" x14ac:dyDescent="0.25">
      <c r="D881" s="5"/>
    </row>
    <row r="882" spans="4:4" ht="15.75" customHeight="1" x14ac:dyDescent="0.25">
      <c r="D882" s="5"/>
    </row>
    <row r="883" spans="4:4" ht="15.75" customHeight="1" x14ac:dyDescent="0.25">
      <c r="D883" s="5"/>
    </row>
    <row r="884" spans="4:4" ht="15.75" customHeight="1" x14ac:dyDescent="0.25">
      <c r="D884" s="5"/>
    </row>
    <row r="885" spans="4:4" ht="15.75" customHeight="1" x14ac:dyDescent="0.25">
      <c r="D885" s="5"/>
    </row>
    <row r="886" spans="4:4" ht="15.75" customHeight="1" x14ac:dyDescent="0.25">
      <c r="D886" s="5"/>
    </row>
    <row r="887" spans="4:4" ht="15.75" customHeight="1" x14ac:dyDescent="0.25">
      <c r="D887" s="5"/>
    </row>
    <row r="888" spans="4:4" ht="15.75" customHeight="1" x14ac:dyDescent="0.25">
      <c r="D888" s="5"/>
    </row>
    <row r="889" spans="4:4" ht="15.75" customHeight="1" x14ac:dyDescent="0.25">
      <c r="D889" s="5"/>
    </row>
    <row r="890" spans="4:4" ht="15.75" customHeight="1" x14ac:dyDescent="0.25">
      <c r="D890" s="5"/>
    </row>
    <row r="891" spans="4:4" ht="15.75" customHeight="1" x14ac:dyDescent="0.25">
      <c r="D891" s="5"/>
    </row>
    <row r="892" spans="4:4" ht="15.75" customHeight="1" x14ac:dyDescent="0.25">
      <c r="D892" s="5"/>
    </row>
    <row r="893" spans="4:4" ht="15.75" customHeight="1" x14ac:dyDescent="0.25">
      <c r="D893" s="5"/>
    </row>
    <row r="894" spans="4:4" ht="15.75" customHeight="1" x14ac:dyDescent="0.25">
      <c r="D894" s="5"/>
    </row>
    <row r="895" spans="4:4" ht="15.75" customHeight="1" x14ac:dyDescent="0.25">
      <c r="D895" s="5"/>
    </row>
    <row r="896" spans="4:4" ht="15.75" customHeight="1" x14ac:dyDescent="0.25">
      <c r="D896" s="5"/>
    </row>
    <row r="897" spans="4:4" ht="15.75" customHeight="1" x14ac:dyDescent="0.25">
      <c r="D897" s="5"/>
    </row>
    <row r="898" spans="4:4" ht="15.75" customHeight="1" x14ac:dyDescent="0.25">
      <c r="D898" s="5"/>
    </row>
    <row r="899" spans="4:4" ht="15.75" customHeight="1" x14ac:dyDescent="0.25">
      <c r="D899" s="5"/>
    </row>
    <row r="900" spans="4:4" ht="15.75" customHeight="1" x14ac:dyDescent="0.25">
      <c r="D900" s="5"/>
    </row>
    <row r="901" spans="4:4" ht="15.75" customHeight="1" x14ac:dyDescent="0.25">
      <c r="D901" s="5"/>
    </row>
    <row r="902" spans="4:4" ht="15.75" customHeight="1" x14ac:dyDescent="0.25">
      <c r="D902" s="5"/>
    </row>
    <row r="903" spans="4:4" ht="15.75" customHeight="1" x14ac:dyDescent="0.25">
      <c r="D903" s="5"/>
    </row>
    <row r="904" spans="4:4" ht="15.75" customHeight="1" x14ac:dyDescent="0.25">
      <c r="D904" s="5"/>
    </row>
    <row r="905" spans="4:4" ht="15.75" customHeight="1" x14ac:dyDescent="0.25">
      <c r="D905" s="5"/>
    </row>
    <row r="906" spans="4:4" ht="15.75" customHeight="1" x14ac:dyDescent="0.25">
      <c r="D906" s="5"/>
    </row>
    <row r="907" spans="4:4" ht="15.75" customHeight="1" x14ac:dyDescent="0.25">
      <c r="D907" s="5"/>
    </row>
    <row r="908" spans="4:4" ht="15.75" customHeight="1" x14ac:dyDescent="0.25">
      <c r="D908" s="5"/>
    </row>
    <row r="909" spans="4:4" ht="15.75" customHeight="1" x14ac:dyDescent="0.25">
      <c r="D909" s="5"/>
    </row>
    <row r="910" spans="4:4" ht="15.75" customHeight="1" x14ac:dyDescent="0.25">
      <c r="D910" s="5"/>
    </row>
    <row r="911" spans="4:4" ht="15.75" customHeight="1" x14ac:dyDescent="0.25">
      <c r="D911" s="5"/>
    </row>
    <row r="912" spans="4:4" ht="15.75" customHeight="1" x14ac:dyDescent="0.25">
      <c r="D912" s="5"/>
    </row>
    <row r="913" spans="4:4" ht="15.75" customHeight="1" x14ac:dyDescent="0.25">
      <c r="D913" s="5"/>
    </row>
    <row r="914" spans="4:4" ht="15.75" customHeight="1" x14ac:dyDescent="0.25">
      <c r="D914" s="5"/>
    </row>
    <row r="915" spans="4:4" ht="15.75" customHeight="1" x14ac:dyDescent="0.25">
      <c r="D915" s="5"/>
    </row>
    <row r="916" spans="4:4" ht="15.75" customHeight="1" x14ac:dyDescent="0.25">
      <c r="D916" s="5"/>
    </row>
    <row r="917" spans="4:4" ht="15.75" customHeight="1" x14ac:dyDescent="0.25">
      <c r="D917" s="5"/>
    </row>
    <row r="918" spans="4:4" ht="15.75" customHeight="1" x14ac:dyDescent="0.25">
      <c r="D918" s="5"/>
    </row>
    <row r="919" spans="4:4" ht="15.75" customHeight="1" x14ac:dyDescent="0.25">
      <c r="D919" s="5"/>
    </row>
    <row r="920" spans="4:4" ht="15.75" customHeight="1" x14ac:dyDescent="0.25">
      <c r="D920" s="5"/>
    </row>
    <row r="921" spans="4:4" ht="15.75" customHeight="1" x14ac:dyDescent="0.25">
      <c r="D921" s="5"/>
    </row>
    <row r="922" spans="4:4" ht="15.75" customHeight="1" x14ac:dyDescent="0.25">
      <c r="D922" s="5"/>
    </row>
    <row r="923" spans="4:4" ht="15.75" customHeight="1" x14ac:dyDescent="0.25">
      <c r="D923" s="5"/>
    </row>
    <row r="924" spans="4:4" ht="15.75" customHeight="1" x14ac:dyDescent="0.25">
      <c r="D924" s="5"/>
    </row>
    <row r="925" spans="4:4" ht="15.75" customHeight="1" x14ac:dyDescent="0.25">
      <c r="D925" s="5"/>
    </row>
    <row r="926" spans="4:4" ht="15.75" customHeight="1" x14ac:dyDescent="0.25">
      <c r="D926" s="5"/>
    </row>
    <row r="927" spans="4:4" ht="15.75" customHeight="1" x14ac:dyDescent="0.25">
      <c r="D927" s="5"/>
    </row>
    <row r="928" spans="4:4" ht="15.75" customHeight="1" x14ac:dyDescent="0.25">
      <c r="D928" s="5"/>
    </row>
    <row r="929" spans="4:4" ht="15.75" customHeight="1" x14ac:dyDescent="0.25">
      <c r="D929" s="5"/>
    </row>
    <row r="930" spans="4:4" ht="15.75" customHeight="1" x14ac:dyDescent="0.25">
      <c r="D930" s="5"/>
    </row>
    <row r="931" spans="4:4" ht="15.75" customHeight="1" x14ac:dyDescent="0.25">
      <c r="D931" s="5"/>
    </row>
    <row r="932" spans="4:4" ht="15.75" customHeight="1" x14ac:dyDescent="0.25">
      <c r="D932" s="5"/>
    </row>
    <row r="933" spans="4:4" ht="15.75" customHeight="1" x14ac:dyDescent="0.25">
      <c r="D933" s="5"/>
    </row>
    <row r="934" spans="4:4" ht="15.75" customHeight="1" x14ac:dyDescent="0.25">
      <c r="D934" s="5"/>
    </row>
    <row r="935" spans="4:4" ht="15.75" customHeight="1" x14ac:dyDescent="0.25">
      <c r="D935" s="5"/>
    </row>
    <row r="936" spans="4:4" ht="15.75" customHeight="1" x14ac:dyDescent="0.25">
      <c r="D936" s="5"/>
    </row>
    <row r="937" spans="4:4" ht="15.75" customHeight="1" x14ac:dyDescent="0.25">
      <c r="D937" s="5"/>
    </row>
    <row r="938" spans="4:4" ht="15.75" customHeight="1" x14ac:dyDescent="0.25">
      <c r="D938" s="5"/>
    </row>
    <row r="939" spans="4:4" ht="15.75" customHeight="1" x14ac:dyDescent="0.25">
      <c r="D939" s="5"/>
    </row>
    <row r="940" spans="4:4" ht="15.75" customHeight="1" x14ac:dyDescent="0.25">
      <c r="D940" s="5"/>
    </row>
    <row r="941" spans="4:4" ht="15.75" customHeight="1" x14ac:dyDescent="0.25">
      <c r="D941" s="5"/>
    </row>
    <row r="942" spans="4:4" ht="15.75" customHeight="1" x14ac:dyDescent="0.25">
      <c r="D942" s="5"/>
    </row>
    <row r="943" spans="4:4" ht="15.75" customHeight="1" x14ac:dyDescent="0.25">
      <c r="D943" s="5"/>
    </row>
    <row r="944" spans="4:4" ht="15.75" customHeight="1" x14ac:dyDescent="0.25">
      <c r="D944" s="5"/>
    </row>
    <row r="945" spans="4:4" ht="15.75" customHeight="1" x14ac:dyDescent="0.25">
      <c r="D945" s="5"/>
    </row>
    <row r="946" spans="4:4" ht="15.75" customHeight="1" x14ac:dyDescent="0.25">
      <c r="D946" s="5"/>
    </row>
    <row r="947" spans="4:4" ht="15.75" customHeight="1" x14ac:dyDescent="0.25">
      <c r="D947" s="5"/>
    </row>
    <row r="948" spans="4:4" ht="15.75" customHeight="1" x14ac:dyDescent="0.25">
      <c r="D948" s="5"/>
    </row>
    <row r="949" spans="4:4" ht="15.75" customHeight="1" x14ac:dyDescent="0.25">
      <c r="D949" s="5"/>
    </row>
    <row r="950" spans="4:4" ht="15.75" customHeight="1" x14ac:dyDescent="0.25">
      <c r="D950" s="5"/>
    </row>
    <row r="951" spans="4:4" ht="15.75" customHeight="1" x14ac:dyDescent="0.25">
      <c r="D951" s="5"/>
    </row>
    <row r="952" spans="4:4" ht="15.75" customHeight="1" x14ac:dyDescent="0.25">
      <c r="D952" s="5"/>
    </row>
    <row r="953" spans="4:4" ht="15.75" customHeight="1" x14ac:dyDescent="0.25">
      <c r="D953" s="5"/>
    </row>
    <row r="954" spans="4:4" ht="15.75" customHeight="1" x14ac:dyDescent="0.25">
      <c r="D954" s="5"/>
    </row>
    <row r="955" spans="4:4" ht="15.75" customHeight="1" x14ac:dyDescent="0.25">
      <c r="D955" s="5"/>
    </row>
    <row r="956" spans="4:4" ht="15.75" customHeight="1" x14ac:dyDescent="0.25">
      <c r="D956" s="5"/>
    </row>
    <row r="957" spans="4:4" ht="15.75" customHeight="1" x14ac:dyDescent="0.25">
      <c r="D957" s="5"/>
    </row>
    <row r="958" spans="4:4" ht="15.75" customHeight="1" x14ac:dyDescent="0.25">
      <c r="D958" s="5"/>
    </row>
    <row r="959" spans="4:4" ht="15.75" customHeight="1" x14ac:dyDescent="0.25">
      <c r="D959" s="5"/>
    </row>
    <row r="960" spans="4:4" ht="15.75" customHeight="1" x14ac:dyDescent="0.25">
      <c r="D960" s="5"/>
    </row>
    <row r="961" spans="4:4" ht="15.75" customHeight="1" x14ac:dyDescent="0.25">
      <c r="D961" s="5"/>
    </row>
    <row r="962" spans="4:4" ht="15.75" customHeight="1" x14ac:dyDescent="0.25">
      <c r="D962" s="5"/>
    </row>
    <row r="963" spans="4:4" ht="15.75" customHeight="1" x14ac:dyDescent="0.25">
      <c r="D963" s="5"/>
    </row>
    <row r="964" spans="4:4" ht="15.75" customHeight="1" x14ac:dyDescent="0.25">
      <c r="D964" s="5"/>
    </row>
    <row r="965" spans="4:4" ht="15.75" customHeight="1" x14ac:dyDescent="0.25">
      <c r="D965" s="5"/>
    </row>
    <row r="966" spans="4:4" ht="15.75" customHeight="1" x14ac:dyDescent="0.25">
      <c r="D966" s="5"/>
    </row>
    <row r="967" spans="4:4" ht="15.75" customHeight="1" x14ac:dyDescent="0.25">
      <c r="D967" s="5"/>
    </row>
    <row r="968" spans="4:4" ht="15.75" customHeight="1" x14ac:dyDescent="0.25">
      <c r="D968" s="5"/>
    </row>
    <row r="969" spans="4:4" ht="15.75" customHeight="1" x14ac:dyDescent="0.25">
      <c r="D969" s="5"/>
    </row>
    <row r="970" spans="4:4" ht="15.75" customHeight="1" x14ac:dyDescent="0.25">
      <c r="D970" s="5"/>
    </row>
    <row r="971" spans="4:4" ht="15.75" customHeight="1" x14ac:dyDescent="0.25">
      <c r="D971" s="5"/>
    </row>
    <row r="972" spans="4:4" ht="15.75" customHeight="1" x14ac:dyDescent="0.25">
      <c r="D972" s="5"/>
    </row>
    <row r="973" spans="4:4" ht="15.75" customHeight="1" x14ac:dyDescent="0.25">
      <c r="D973" s="5"/>
    </row>
    <row r="974" spans="4:4" ht="15.75" customHeight="1" x14ac:dyDescent="0.25">
      <c r="D974" s="5"/>
    </row>
    <row r="975" spans="4:4" ht="15.75" customHeight="1" x14ac:dyDescent="0.25">
      <c r="D975" s="5"/>
    </row>
    <row r="976" spans="4:4" ht="15.75" customHeight="1" x14ac:dyDescent="0.25">
      <c r="D976" s="5"/>
    </row>
    <row r="977" spans="4:4" ht="15.75" customHeight="1" x14ac:dyDescent="0.25">
      <c r="D977" s="5"/>
    </row>
    <row r="978" spans="4:4" ht="15.75" customHeight="1" x14ac:dyDescent="0.25">
      <c r="D978" s="5"/>
    </row>
    <row r="979" spans="4:4" ht="15.75" customHeight="1" x14ac:dyDescent="0.25">
      <c r="D979" s="5"/>
    </row>
    <row r="980" spans="4:4" ht="15.75" customHeight="1" x14ac:dyDescent="0.25">
      <c r="D980" s="5"/>
    </row>
    <row r="981" spans="4:4" ht="15.75" customHeight="1" x14ac:dyDescent="0.25">
      <c r="D981" s="5"/>
    </row>
    <row r="982" spans="4:4" ht="15.75" customHeight="1" x14ac:dyDescent="0.25">
      <c r="D982" s="5"/>
    </row>
    <row r="983" spans="4:4" ht="15.75" customHeight="1" x14ac:dyDescent="0.25">
      <c r="D983" s="5"/>
    </row>
    <row r="984" spans="4:4" ht="15.75" customHeight="1" x14ac:dyDescent="0.25">
      <c r="D984" s="5"/>
    </row>
    <row r="985" spans="4:4" ht="15.75" customHeight="1" x14ac:dyDescent="0.25">
      <c r="D985" s="5"/>
    </row>
    <row r="986" spans="4:4" ht="15.75" customHeight="1" x14ac:dyDescent="0.25">
      <c r="D986" s="5"/>
    </row>
    <row r="987" spans="4:4" ht="15.75" customHeight="1" x14ac:dyDescent="0.25">
      <c r="D987" s="5"/>
    </row>
    <row r="988" spans="4:4" ht="15.75" customHeight="1" x14ac:dyDescent="0.25">
      <c r="D988" s="5"/>
    </row>
    <row r="989" spans="4:4" ht="15.75" customHeight="1" x14ac:dyDescent="0.25">
      <c r="D989" s="5"/>
    </row>
    <row r="990" spans="4:4" ht="15.75" customHeight="1" x14ac:dyDescent="0.25">
      <c r="D990" s="5"/>
    </row>
    <row r="991" spans="4:4" ht="15.75" customHeight="1" x14ac:dyDescent="0.25">
      <c r="D991" s="5"/>
    </row>
    <row r="992" spans="4:4" ht="15.75" customHeight="1" x14ac:dyDescent="0.25">
      <c r="D992" s="5"/>
    </row>
    <row r="993" spans="4:4" ht="15.75" customHeight="1" x14ac:dyDescent="0.25">
      <c r="D993" s="5"/>
    </row>
    <row r="994" spans="4:4" ht="15.75" customHeight="1" x14ac:dyDescent="0.25">
      <c r="D994" s="5"/>
    </row>
    <row r="995" spans="4:4" ht="15.75" customHeight="1" x14ac:dyDescent="0.25">
      <c r="D995" s="5"/>
    </row>
    <row r="996" spans="4:4" ht="15.75" customHeight="1" x14ac:dyDescent="0.25">
      <c r="D996" s="5"/>
    </row>
    <row r="997" spans="4:4" ht="15.75" customHeight="1" x14ac:dyDescent="0.25">
      <c r="D997" s="5"/>
    </row>
    <row r="998" spans="4:4" ht="15.75" customHeight="1" x14ac:dyDescent="0.25">
      <c r="D998" s="5"/>
    </row>
    <row r="999" spans="4:4" ht="15.75" customHeight="1" x14ac:dyDescent="0.25">
      <c r="D999" s="5"/>
    </row>
    <row r="1000" spans="4:4" ht="15.75" customHeight="1" x14ac:dyDescent="0.25">
      <c r="D1000" s="5"/>
    </row>
  </sheetData>
  <mergeCells count="4">
    <mergeCell ref="A6:A8"/>
    <mergeCell ref="B14:B16"/>
    <mergeCell ref="D14:D16"/>
    <mergeCell ref="E14:N16"/>
  </mergeCells>
  <hyperlinks>
    <hyperlink ref="E2" r:id="rId1" xr:uid="{00000000-0004-0000-0000-000000000000}"/>
    <hyperlink ref="E3" r:id="rId2" xr:uid="{00000000-0004-0000-0000-000001000000}"/>
    <hyperlink ref="E4" r:id="rId3" xr:uid="{00000000-0004-0000-0000-000002000000}"/>
    <hyperlink ref="E5" r:id="rId4" xr:uid="{00000000-0004-0000-0000-000003000000}"/>
    <hyperlink ref="E6" r:id="rId5" xr:uid="{00000000-0004-0000-0000-000004000000}"/>
    <hyperlink ref="E7" r:id="rId6" xr:uid="{00000000-0004-0000-0000-000005000000}"/>
    <hyperlink ref="E8" r:id="rId7" xr:uid="{00000000-0004-0000-0000-000006000000}"/>
    <hyperlink ref="E9" r:id="rId8" xr:uid="{00000000-0004-0000-0000-000007000000}"/>
    <hyperlink ref="E10" r:id="rId9" xr:uid="{00000000-0004-0000-0000-000008000000}"/>
    <hyperlink ref="E11" r:id="rId10" xr:uid="{00000000-0004-0000-0000-000009000000}"/>
    <hyperlink ref="E12" r:id="rId11" xr:uid="{00000000-0004-0000-0000-00000A000000}"/>
    <hyperlink ref="E13" r:id="rId12" xr:uid="{00000000-0004-0000-0000-00000B000000}"/>
    <hyperlink ref="E14" r:id="rId13" xr:uid="{00000000-0004-0000-0000-00000C000000}"/>
    <hyperlink ref="E17" r:id="rId14" xr:uid="{00000000-0004-0000-0000-00000D000000}"/>
    <hyperlink ref="E18" r:id="rId15" xr:uid="{00000000-0004-0000-0000-00000E000000}"/>
    <hyperlink ref="E19" r:id="rId16" xr:uid="{00000000-0004-0000-0000-00000F000000}"/>
    <hyperlink ref="E20" r:id="rId17" location="ins_sr=eyJwcm9kdWN0SWQiOiIxODEwMyJ9" xr:uid="{00000000-0004-0000-0000-000010000000}"/>
    <hyperlink ref="E21" r:id="rId18" xr:uid="{00000000-0004-0000-0000-000011000000}"/>
    <hyperlink ref="E22" r:id="rId19" xr:uid="{00000000-0004-0000-0000-000012000000}"/>
    <hyperlink ref="E23" r:id="rId20" xr:uid="{00000000-0004-0000-0000-000013000000}"/>
    <hyperlink ref="E24" r:id="rId21" xr:uid="{00000000-0004-0000-0000-000014000000}"/>
    <hyperlink ref="E25" r:id="rId22" xr:uid="{00000000-0004-0000-0000-000015000000}"/>
    <hyperlink ref="E26" r:id="rId23" xr:uid="{00000000-0004-0000-0000-000016000000}"/>
    <hyperlink ref="E27" r:id="rId24" xr:uid="{00000000-0004-0000-0000-000017000000}"/>
    <hyperlink ref="E28" r:id="rId25" xr:uid="{00000000-0004-0000-0000-000018000000}"/>
    <hyperlink ref="E29" r:id="rId26" xr:uid="{00000000-0004-0000-0000-000019000000}"/>
    <hyperlink ref="E30" r:id="rId27" xr:uid="{00000000-0004-0000-0000-00001A000000}"/>
    <hyperlink ref="E31" r:id="rId28" xr:uid="{00000000-0004-0000-0000-00001B000000}"/>
    <hyperlink ref="E32" r:id="rId29" xr:uid="{00000000-0004-0000-0000-00001C000000}"/>
    <hyperlink ref="E34" r:id="rId30" xr:uid="{00000000-0004-0000-0000-00001D000000}"/>
    <hyperlink ref="E35" r:id="rId31" xr:uid="{00000000-0004-0000-0000-00001E000000}"/>
    <hyperlink ref="E36" r:id="rId32" xr:uid="{00000000-0004-0000-0000-00001F000000}"/>
    <hyperlink ref="E60" r:id="rId33" xr:uid="{00000000-0004-0000-0000-000020000000}"/>
    <hyperlink ref="E63" r:id="rId34" xr:uid="{00000000-0004-0000-0000-000021000000}"/>
    <hyperlink ref="E64" r:id="rId35" xr:uid="{00000000-0004-0000-0000-000022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5A0D8-D231-45B6-B8C9-B2A834DA6F0B}">
  <sheetPr>
    <pageSetUpPr fitToPage="1"/>
  </sheetPr>
  <dimension ref="A1:L1008"/>
  <sheetViews>
    <sheetView topLeftCell="A47" workbookViewId="0">
      <selection activeCell="F21" sqref="F21"/>
    </sheetView>
  </sheetViews>
  <sheetFormatPr defaultColWidth="14.42578125" defaultRowHeight="15" customHeight="1" x14ac:dyDescent="0.25"/>
  <cols>
    <col min="1" max="1" width="6.140625" style="12" customWidth="1"/>
    <col min="2" max="2" width="26.5703125" customWidth="1"/>
    <col min="3" max="3" width="39.5703125" customWidth="1"/>
    <col min="4" max="4" width="8.28515625" customWidth="1"/>
    <col min="5" max="5" width="14" customWidth="1"/>
    <col min="6" max="6" width="67.7109375" customWidth="1"/>
    <col min="7" max="27" width="8.7109375" customWidth="1"/>
  </cols>
  <sheetData>
    <row r="1" spans="1:12" x14ac:dyDescent="0.25">
      <c r="A1" s="13" t="s">
        <v>249</v>
      </c>
      <c r="B1" s="14" t="s">
        <v>0</v>
      </c>
      <c r="C1" s="14" t="s">
        <v>1</v>
      </c>
      <c r="D1" s="14" t="s">
        <v>2</v>
      </c>
      <c r="E1" s="15" t="s">
        <v>3</v>
      </c>
      <c r="F1" s="14" t="s">
        <v>4</v>
      </c>
      <c r="G1" s="3"/>
      <c r="H1" s="3"/>
      <c r="I1" s="3"/>
      <c r="J1" s="3"/>
      <c r="K1" s="3"/>
      <c r="L1" s="3"/>
    </row>
    <row r="2" spans="1:12" x14ac:dyDescent="0.25">
      <c r="A2" s="16">
        <v>1</v>
      </c>
      <c r="B2" s="17" t="s">
        <v>5</v>
      </c>
      <c r="C2" s="17" t="s">
        <v>6</v>
      </c>
      <c r="D2" s="17" t="s">
        <v>7</v>
      </c>
      <c r="E2" s="18">
        <v>500</v>
      </c>
      <c r="F2" s="19" t="s">
        <v>8</v>
      </c>
    </row>
    <row r="3" spans="1:12" x14ac:dyDescent="0.25">
      <c r="A3" s="16">
        <v>2</v>
      </c>
      <c r="B3" s="17" t="s">
        <v>9</v>
      </c>
      <c r="C3" s="17" t="s">
        <v>10</v>
      </c>
      <c r="D3" s="17" t="s">
        <v>7</v>
      </c>
      <c r="E3" s="18">
        <v>43</v>
      </c>
      <c r="F3" s="20" t="s">
        <v>11</v>
      </c>
    </row>
    <row r="4" spans="1:12" x14ac:dyDescent="0.25">
      <c r="A4" s="16">
        <v>3</v>
      </c>
      <c r="B4" s="17" t="s">
        <v>12</v>
      </c>
      <c r="C4" s="17" t="s">
        <v>13</v>
      </c>
      <c r="D4" s="17" t="s">
        <v>7</v>
      </c>
      <c r="E4" s="18">
        <v>29</v>
      </c>
      <c r="F4" s="20" t="s">
        <v>197</v>
      </c>
    </row>
    <row r="5" spans="1:12" x14ac:dyDescent="0.25">
      <c r="A5" s="16">
        <v>4</v>
      </c>
      <c r="B5" s="17" t="s">
        <v>15</v>
      </c>
      <c r="C5" s="17" t="s">
        <v>16</v>
      </c>
      <c r="D5" s="17" t="s">
        <v>7</v>
      </c>
      <c r="E5" s="18">
        <v>112</v>
      </c>
      <c r="F5" s="20" t="s">
        <v>17</v>
      </c>
    </row>
    <row r="6" spans="1:12" x14ac:dyDescent="0.25">
      <c r="A6" s="16">
        <v>5</v>
      </c>
      <c r="B6" s="44" t="s">
        <v>18</v>
      </c>
      <c r="C6" s="17" t="s">
        <v>19</v>
      </c>
      <c r="D6" s="17" t="s">
        <v>20</v>
      </c>
      <c r="E6" s="18">
        <f>33*2</f>
        <v>66</v>
      </c>
      <c r="F6" s="20" t="s">
        <v>21</v>
      </c>
    </row>
    <row r="7" spans="1:12" x14ac:dyDescent="0.25">
      <c r="A7" s="16">
        <v>6</v>
      </c>
      <c r="B7" s="45"/>
      <c r="C7" s="17" t="s">
        <v>22</v>
      </c>
      <c r="D7" s="17" t="s">
        <v>20</v>
      </c>
      <c r="E7" s="18">
        <f>35*2</f>
        <v>70</v>
      </c>
      <c r="F7" s="20" t="s">
        <v>23</v>
      </c>
    </row>
    <row r="8" spans="1:12" x14ac:dyDescent="0.25">
      <c r="A8" s="16">
        <v>7</v>
      </c>
      <c r="B8" s="45"/>
      <c r="C8" s="17" t="s">
        <v>24</v>
      </c>
      <c r="D8" s="17" t="s">
        <v>20</v>
      </c>
      <c r="E8" s="18">
        <f>30*2</f>
        <v>60</v>
      </c>
      <c r="F8" s="20" t="s">
        <v>25</v>
      </c>
    </row>
    <row r="9" spans="1:12" x14ac:dyDescent="0.25">
      <c r="A9" s="16">
        <v>8</v>
      </c>
      <c r="B9" s="17" t="s">
        <v>26</v>
      </c>
      <c r="C9" s="17" t="s">
        <v>27</v>
      </c>
      <c r="D9" s="17" t="s">
        <v>28</v>
      </c>
      <c r="E9" s="18">
        <v>180</v>
      </c>
      <c r="F9" s="20" t="s">
        <v>29</v>
      </c>
    </row>
    <row r="10" spans="1:12" x14ac:dyDescent="0.25">
      <c r="A10" s="16">
        <v>9</v>
      </c>
      <c r="B10" s="17" t="s">
        <v>30</v>
      </c>
      <c r="C10" s="17" t="s">
        <v>31</v>
      </c>
      <c r="D10" s="17" t="s">
        <v>28</v>
      </c>
      <c r="E10" s="18">
        <v>97</v>
      </c>
      <c r="F10" s="20" t="s">
        <v>32</v>
      </c>
    </row>
    <row r="11" spans="1:12" x14ac:dyDescent="0.25">
      <c r="A11" s="16">
        <v>10</v>
      </c>
      <c r="B11" s="17" t="s">
        <v>33</v>
      </c>
      <c r="C11" s="17" t="s">
        <v>34</v>
      </c>
      <c r="D11" s="17" t="s">
        <v>28</v>
      </c>
      <c r="E11" s="18">
        <v>74</v>
      </c>
      <c r="F11" s="20" t="s">
        <v>198</v>
      </c>
    </row>
    <row r="12" spans="1:12" x14ac:dyDescent="0.25">
      <c r="A12" s="16">
        <v>11</v>
      </c>
      <c r="B12" s="17" t="s">
        <v>36</v>
      </c>
      <c r="C12" s="17" t="s">
        <v>37</v>
      </c>
      <c r="D12" s="17" t="s">
        <v>28</v>
      </c>
      <c r="E12" s="18">
        <v>118</v>
      </c>
      <c r="F12" s="20" t="s">
        <v>38</v>
      </c>
    </row>
    <row r="13" spans="1:12" x14ac:dyDescent="0.25">
      <c r="A13" s="16">
        <v>12</v>
      </c>
      <c r="B13" s="17" t="s">
        <v>39</v>
      </c>
      <c r="C13" s="17" t="s">
        <v>40</v>
      </c>
      <c r="D13" s="17" t="s">
        <v>28</v>
      </c>
      <c r="E13" s="18">
        <v>55</v>
      </c>
      <c r="F13" s="20" t="s">
        <v>41</v>
      </c>
    </row>
    <row r="14" spans="1:12" x14ac:dyDescent="0.25">
      <c r="A14" s="16">
        <v>13</v>
      </c>
      <c r="B14" s="17" t="s">
        <v>42</v>
      </c>
      <c r="C14" s="44" t="s">
        <v>43</v>
      </c>
      <c r="D14" s="17" t="s">
        <v>28</v>
      </c>
      <c r="E14" s="46">
        <v>245</v>
      </c>
      <c r="F14" s="48" t="s">
        <v>44</v>
      </c>
    </row>
    <row r="15" spans="1:12" x14ac:dyDescent="0.25">
      <c r="A15" s="16">
        <v>14</v>
      </c>
      <c r="B15" s="17" t="s">
        <v>45</v>
      </c>
      <c r="C15" s="45"/>
      <c r="D15" s="17" t="s">
        <v>28</v>
      </c>
      <c r="E15" s="45"/>
      <c r="F15" s="48"/>
    </row>
    <row r="16" spans="1:12" x14ac:dyDescent="0.25">
      <c r="A16" s="16">
        <v>15</v>
      </c>
      <c r="B16" s="17" t="s">
        <v>46</v>
      </c>
      <c r="C16" s="45"/>
      <c r="D16" s="17" t="s">
        <v>28</v>
      </c>
      <c r="E16" s="45"/>
      <c r="F16" s="48"/>
    </row>
    <row r="17" spans="1:6" x14ac:dyDescent="0.25">
      <c r="A17" s="16">
        <v>16</v>
      </c>
      <c r="B17" s="17" t="s">
        <v>47</v>
      </c>
      <c r="C17" s="17" t="s">
        <v>48</v>
      </c>
      <c r="D17" s="17" t="s">
        <v>28</v>
      </c>
      <c r="E17" s="18">
        <v>150</v>
      </c>
      <c r="F17" s="20" t="s">
        <v>49</v>
      </c>
    </row>
    <row r="18" spans="1:6" x14ac:dyDescent="0.25">
      <c r="A18" s="16">
        <v>17</v>
      </c>
      <c r="B18" s="17" t="s">
        <v>50</v>
      </c>
      <c r="C18" s="17" t="s">
        <v>51</v>
      </c>
      <c r="D18" s="17" t="s">
        <v>28</v>
      </c>
      <c r="E18" s="18">
        <v>155</v>
      </c>
      <c r="F18" s="20" t="s">
        <v>199</v>
      </c>
    </row>
    <row r="19" spans="1:6" x14ac:dyDescent="0.25">
      <c r="A19" s="16">
        <v>18</v>
      </c>
      <c r="B19" s="17" t="s">
        <v>201</v>
      </c>
      <c r="C19" s="17" t="s">
        <v>202</v>
      </c>
      <c r="D19" s="17" t="s">
        <v>203</v>
      </c>
      <c r="E19" s="18">
        <v>195</v>
      </c>
      <c r="F19" s="20" t="s">
        <v>200</v>
      </c>
    </row>
    <row r="20" spans="1:6" x14ac:dyDescent="0.25">
      <c r="A20" s="16">
        <v>19</v>
      </c>
      <c r="B20" s="17" t="s">
        <v>57</v>
      </c>
      <c r="C20" s="17" t="s">
        <v>58</v>
      </c>
      <c r="D20" s="17" t="s">
        <v>20</v>
      </c>
      <c r="E20" s="18">
        <v>10</v>
      </c>
      <c r="F20" s="20" t="s">
        <v>59</v>
      </c>
    </row>
    <row r="21" spans="1:6" ht="15.75" customHeight="1" x14ac:dyDescent="0.25">
      <c r="A21" s="16">
        <v>20</v>
      </c>
      <c r="B21" s="17" t="s">
        <v>60</v>
      </c>
      <c r="C21" s="17" t="s">
        <v>61</v>
      </c>
      <c r="D21" s="22" t="s">
        <v>28</v>
      </c>
      <c r="E21" s="18">
        <v>425</v>
      </c>
      <c r="F21" s="20" t="s">
        <v>62</v>
      </c>
    </row>
    <row r="22" spans="1:6" ht="15.75" customHeight="1" x14ac:dyDescent="0.25">
      <c r="A22" s="16">
        <v>21</v>
      </c>
      <c r="B22" s="17" t="s">
        <v>63</v>
      </c>
      <c r="C22" s="17" t="s">
        <v>64</v>
      </c>
      <c r="D22" s="22" t="s">
        <v>28</v>
      </c>
      <c r="E22" s="18">
        <v>438</v>
      </c>
      <c r="F22" s="20" t="s">
        <v>65</v>
      </c>
    </row>
    <row r="23" spans="1:6" ht="15.75" customHeight="1" x14ac:dyDescent="0.25">
      <c r="A23" s="13">
        <v>22</v>
      </c>
      <c r="B23" s="30" t="s">
        <v>66</v>
      </c>
      <c r="C23" s="30" t="s">
        <v>67</v>
      </c>
      <c r="D23" s="31" t="s">
        <v>68</v>
      </c>
      <c r="E23" s="32">
        <f>11*4</f>
        <v>44</v>
      </c>
      <c r="F23" s="33" t="s">
        <v>69</v>
      </c>
    </row>
    <row r="24" spans="1:6" ht="15.75" customHeight="1" x14ac:dyDescent="0.25">
      <c r="A24" s="16">
        <v>23</v>
      </c>
      <c r="B24" s="17" t="s">
        <v>70</v>
      </c>
      <c r="C24" s="17" t="s">
        <v>71</v>
      </c>
      <c r="D24" s="22" t="s">
        <v>72</v>
      </c>
      <c r="E24" s="18">
        <f>36*3</f>
        <v>108</v>
      </c>
      <c r="F24" s="20" t="s">
        <v>73</v>
      </c>
    </row>
    <row r="25" spans="1:6" ht="15.75" customHeight="1" x14ac:dyDescent="0.25">
      <c r="A25" s="16">
        <v>24</v>
      </c>
      <c r="B25" s="17" t="s">
        <v>74</v>
      </c>
      <c r="C25" s="17" t="s">
        <v>75</v>
      </c>
      <c r="D25" s="22" t="s">
        <v>28</v>
      </c>
      <c r="E25" s="18">
        <v>191</v>
      </c>
      <c r="F25" s="20" t="s">
        <v>204</v>
      </c>
    </row>
    <row r="26" spans="1:6" ht="15.75" customHeight="1" x14ac:dyDescent="0.25">
      <c r="A26" s="16">
        <v>25</v>
      </c>
      <c r="B26" s="17" t="s">
        <v>77</v>
      </c>
      <c r="C26" s="17" t="s">
        <v>78</v>
      </c>
      <c r="D26" s="23" t="s">
        <v>155</v>
      </c>
      <c r="E26" s="18">
        <v>760</v>
      </c>
      <c r="F26" s="20" t="s">
        <v>205</v>
      </c>
    </row>
    <row r="27" spans="1:6" ht="15.75" customHeight="1" x14ac:dyDescent="0.25">
      <c r="A27" s="16">
        <v>26</v>
      </c>
      <c r="B27" s="17" t="s">
        <v>80</v>
      </c>
      <c r="C27" s="17" t="s">
        <v>81</v>
      </c>
      <c r="D27" s="22" t="s">
        <v>82</v>
      </c>
      <c r="E27" s="18">
        <v>200</v>
      </c>
      <c r="F27" s="20" t="s">
        <v>83</v>
      </c>
    </row>
    <row r="28" spans="1:6" ht="15.75" customHeight="1" x14ac:dyDescent="0.25">
      <c r="A28" s="16">
        <v>27</v>
      </c>
      <c r="B28" s="17" t="s">
        <v>84</v>
      </c>
      <c r="C28" s="17" t="s">
        <v>85</v>
      </c>
      <c r="D28" s="22" t="s">
        <v>82</v>
      </c>
      <c r="E28" s="18">
        <f>19*2</f>
        <v>38</v>
      </c>
      <c r="F28" s="20" t="s">
        <v>86</v>
      </c>
    </row>
    <row r="29" spans="1:6" ht="15.75" customHeight="1" x14ac:dyDescent="0.25">
      <c r="A29" s="13">
        <v>28</v>
      </c>
      <c r="B29" s="30" t="s">
        <v>87</v>
      </c>
      <c r="C29" s="30" t="s">
        <v>88</v>
      </c>
      <c r="D29" s="31" t="s">
        <v>28</v>
      </c>
      <c r="E29" s="32">
        <v>84</v>
      </c>
      <c r="F29" s="33" t="s">
        <v>206</v>
      </c>
    </row>
    <row r="30" spans="1:6" ht="15.75" customHeight="1" x14ac:dyDescent="0.25">
      <c r="A30" s="13">
        <v>29</v>
      </c>
      <c r="B30" s="30" t="s">
        <v>90</v>
      </c>
      <c r="C30" s="30" t="s">
        <v>91</v>
      </c>
      <c r="D30" s="31" t="s">
        <v>28</v>
      </c>
      <c r="E30" s="32">
        <v>60</v>
      </c>
      <c r="F30" s="33" t="s">
        <v>207</v>
      </c>
    </row>
    <row r="31" spans="1:6" ht="20.25" customHeight="1" x14ac:dyDescent="0.25">
      <c r="A31" s="16">
        <v>30</v>
      </c>
      <c r="B31" s="17" t="s">
        <v>93</v>
      </c>
      <c r="C31" s="17" t="s">
        <v>94</v>
      </c>
      <c r="D31" s="22" t="s">
        <v>28</v>
      </c>
      <c r="E31" s="18">
        <v>65</v>
      </c>
      <c r="F31" s="20" t="s">
        <v>95</v>
      </c>
    </row>
    <row r="32" spans="1:6" ht="17.25" customHeight="1" x14ac:dyDescent="0.25">
      <c r="A32" s="16">
        <v>31</v>
      </c>
      <c r="B32" s="17" t="s">
        <v>96</v>
      </c>
      <c r="C32" s="17" t="s">
        <v>97</v>
      </c>
      <c r="D32" s="22" t="s">
        <v>28</v>
      </c>
      <c r="E32" s="18">
        <v>76</v>
      </c>
      <c r="F32" s="20" t="s">
        <v>98</v>
      </c>
    </row>
    <row r="33" spans="1:6" ht="18" customHeight="1" x14ac:dyDescent="0.25">
      <c r="A33" s="13">
        <v>32</v>
      </c>
      <c r="B33" s="30" t="s">
        <v>99</v>
      </c>
      <c r="C33" s="30" t="s">
        <v>100</v>
      </c>
      <c r="D33" s="31" t="s">
        <v>28</v>
      </c>
      <c r="E33" s="32">
        <v>72</v>
      </c>
      <c r="F33" s="36" t="s">
        <v>101</v>
      </c>
    </row>
    <row r="34" spans="1:6" ht="15.75" customHeight="1" x14ac:dyDescent="0.25">
      <c r="A34" s="13">
        <v>33</v>
      </c>
      <c r="B34" s="35" t="s">
        <v>106</v>
      </c>
      <c r="C34" s="35" t="s">
        <v>106</v>
      </c>
      <c r="D34" s="31" t="s">
        <v>28</v>
      </c>
      <c r="E34" s="32">
        <v>150</v>
      </c>
      <c r="F34" s="37" t="s">
        <v>107</v>
      </c>
    </row>
    <row r="35" spans="1:6" ht="15.75" customHeight="1" x14ac:dyDescent="0.25">
      <c r="A35" s="13">
        <v>34</v>
      </c>
      <c r="B35" s="30" t="s">
        <v>108</v>
      </c>
      <c r="C35" s="35" t="s">
        <v>109</v>
      </c>
      <c r="D35" s="31" t="s">
        <v>28</v>
      </c>
      <c r="E35" s="32">
        <v>4</v>
      </c>
      <c r="F35" s="36" t="s">
        <v>110</v>
      </c>
    </row>
    <row r="36" spans="1:6" ht="15.75" customHeight="1" x14ac:dyDescent="0.25">
      <c r="A36" s="13">
        <v>35</v>
      </c>
      <c r="B36" s="30" t="s">
        <v>111</v>
      </c>
      <c r="C36" s="35" t="s">
        <v>112</v>
      </c>
      <c r="D36" s="31" t="s">
        <v>28</v>
      </c>
      <c r="E36" s="32">
        <v>74</v>
      </c>
      <c r="F36" s="36" t="s">
        <v>113</v>
      </c>
    </row>
    <row r="37" spans="1:6" ht="15.75" customHeight="1" x14ac:dyDescent="0.25">
      <c r="A37" s="13">
        <v>36</v>
      </c>
      <c r="B37" s="30" t="s">
        <v>114</v>
      </c>
      <c r="C37" s="35" t="s">
        <v>208</v>
      </c>
      <c r="D37" s="31" t="s">
        <v>72</v>
      </c>
      <c r="E37" s="32">
        <v>150</v>
      </c>
      <c r="F37" s="36" t="s">
        <v>209</v>
      </c>
    </row>
    <row r="38" spans="1:6" ht="15.75" customHeight="1" x14ac:dyDescent="0.25">
      <c r="A38" s="16">
        <v>37</v>
      </c>
      <c r="B38" s="17" t="s">
        <v>117</v>
      </c>
      <c r="C38" s="17" t="s">
        <v>118</v>
      </c>
      <c r="D38" s="22" t="s">
        <v>119</v>
      </c>
      <c r="E38" s="18">
        <v>4</v>
      </c>
      <c r="F38" s="24" t="s">
        <v>120</v>
      </c>
    </row>
    <row r="39" spans="1:6" ht="15.75" customHeight="1" x14ac:dyDescent="0.25">
      <c r="A39" s="16">
        <v>38</v>
      </c>
      <c r="B39" s="17" t="s">
        <v>121</v>
      </c>
      <c r="C39" s="17" t="s">
        <v>122</v>
      </c>
      <c r="D39" s="22" t="s">
        <v>119</v>
      </c>
      <c r="E39" s="18">
        <v>4</v>
      </c>
      <c r="F39" s="20" t="s">
        <v>123</v>
      </c>
    </row>
    <row r="40" spans="1:6" ht="15.75" customHeight="1" x14ac:dyDescent="0.25">
      <c r="A40" s="16">
        <v>39</v>
      </c>
      <c r="B40" s="17" t="s">
        <v>124</v>
      </c>
      <c r="C40" s="17" t="s">
        <v>125</v>
      </c>
      <c r="D40" s="22" t="s">
        <v>119</v>
      </c>
      <c r="E40" s="18">
        <v>4</v>
      </c>
      <c r="F40" s="20" t="s">
        <v>126</v>
      </c>
    </row>
    <row r="41" spans="1:6" ht="15.75" customHeight="1" x14ac:dyDescent="0.25">
      <c r="A41" s="16">
        <v>40</v>
      </c>
      <c r="B41" s="17" t="s">
        <v>127</v>
      </c>
      <c r="C41" s="17" t="s">
        <v>128</v>
      </c>
      <c r="D41" s="22" t="s">
        <v>119</v>
      </c>
      <c r="E41" s="18">
        <v>4</v>
      </c>
      <c r="F41" s="20" t="s">
        <v>129</v>
      </c>
    </row>
    <row r="42" spans="1:6" ht="15.75" customHeight="1" x14ac:dyDescent="0.25">
      <c r="A42" s="16">
        <v>41</v>
      </c>
      <c r="B42" s="17" t="s">
        <v>130</v>
      </c>
      <c r="C42" s="17" t="s">
        <v>131</v>
      </c>
      <c r="D42" s="22" t="s">
        <v>82</v>
      </c>
      <c r="E42" s="18">
        <v>14</v>
      </c>
      <c r="F42" s="24" t="s">
        <v>132</v>
      </c>
    </row>
    <row r="43" spans="1:6" ht="15.75" customHeight="1" x14ac:dyDescent="0.25">
      <c r="A43" s="16">
        <v>42</v>
      </c>
      <c r="B43" s="17" t="s">
        <v>133</v>
      </c>
      <c r="C43" s="17" t="s">
        <v>134</v>
      </c>
      <c r="D43" s="22" t="s">
        <v>135</v>
      </c>
      <c r="E43" s="18">
        <f>2.25*5</f>
        <v>11.25</v>
      </c>
      <c r="F43" s="24" t="s">
        <v>136</v>
      </c>
    </row>
    <row r="44" spans="1:6" ht="15.75" customHeight="1" x14ac:dyDescent="0.25">
      <c r="A44" s="16">
        <v>43</v>
      </c>
      <c r="B44" s="17" t="s">
        <v>137</v>
      </c>
      <c r="C44" s="17" t="s">
        <v>138</v>
      </c>
      <c r="D44" s="22" t="s">
        <v>82</v>
      </c>
      <c r="E44" s="18">
        <v>8</v>
      </c>
      <c r="F44" s="24" t="s">
        <v>139</v>
      </c>
    </row>
    <row r="45" spans="1:6" ht="15.75" customHeight="1" x14ac:dyDescent="0.25">
      <c r="A45" s="16">
        <v>44</v>
      </c>
      <c r="B45" s="17" t="s">
        <v>140</v>
      </c>
      <c r="C45" s="17" t="s">
        <v>141</v>
      </c>
      <c r="D45" s="22" t="s">
        <v>82</v>
      </c>
      <c r="E45" s="18">
        <v>14</v>
      </c>
      <c r="F45" s="24" t="s">
        <v>142</v>
      </c>
    </row>
    <row r="46" spans="1:6" ht="15.75" customHeight="1" x14ac:dyDescent="0.25">
      <c r="A46" s="13">
        <v>45</v>
      </c>
      <c r="B46" s="30" t="s">
        <v>143</v>
      </c>
      <c r="C46" s="30" t="s">
        <v>144</v>
      </c>
      <c r="D46" s="31" t="s">
        <v>145</v>
      </c>
      <c r="E46" s="32">
        <v>7.5</v>
      </c>
      <c r="F46" s="36" t="s">
        <v>210</v>
      </c>
    </row>
    <row r="47" spans="1:6" ht="15.75" customHeight="1" x14ac:dyDescent="0.25">
      <c r="A47" s="13">
        <v>46</v>
      </c>
      <c r="B47" s="30" t="s">
        <v>147</v>
      </c>
      <c r="C47" s="30" t="s">
        <v>148</v>
      </c>
      <c r="D47" s="31" t="s">
        <v>145</v>
      </c>
      <c r="E47" s="32">
        <v>7.5</v>
      </c>
      <c r="F47" s="36" t="s">
        <v>149</v>
      </c>
    </row>
    <row r="48" spans="1:6" ht="15.75" customHeight="1" x14ac:dyDescent="0.25">
      <c r="A48" s="13">
        <v>47</v>
      </c>
      <c r="B48" s="30" t="s">
        <v>150</v>
      </c>
      <c r="C48" s="30" t="s">
        <v>151</v>
      </c>
      <c r="D48" s="31" t="s">
        <v>145</v>
      </c>
      <c r="E48" s="32">
        <v>7.5</v>
      </c>
      <c r="F48" s="33" t="s">
        <v>152</v>
      </c>
    </row>
    <row r="49" spans="1:6" ht="15.75" customHeight="1" x14ac:dyDescent="0.25">
      <c r="A49" s="13">
        <v>48</v>
      </c>
      <c r="B49" s="30" t="s">
        <v>153</v>
      </c>
      <c r="C49" s="30" t="s">
        <v>154</v>
      </c>
      <c r="D49" s="31" t="s">
        <v>155</v>
      </c>
      <c r="E49" s="32">
        <v>23</v>
      </c>
      <c r="F49" s="36" t="s">
        <v>156</v>
      </c>
    </row>
    <row r="50" spans="1:6" ht="15.75" customHeight="1" x14ac:dyDescent="0.25">
      <c r="A50" s="13">
        <v>49</v>
      </c>
      <c r="B50" s="30" t="s">
        <v>157</v>
      </c>
      <c r="C50" s="30" t="s">
        <v>158</v>
      </c>
      <c r="D50" s="31" t="s">
        <v>28</v>
      </c>
      <c r="E50" s="32">
        <v>45</v>
      </c>
      <c r="F50" s="36" t="s">
        <v>159</v>
      </c>
    </row>
    <row r="51" spans="1:6" ht="15.75" customHeight="1" x14ac:dyDescent="0.25">
      <c r="A51" s="13">
        <v>50</v>
      </c>
      <c r="B51" s="30" t="s">
        <v>160</v>
      </c>
      <c r="C51" s="30" t="s">
        <v>161</v>
      </c>
      <c r="D51" s="31" t="s">
        <v>28</v>
      </c>
      <c r="E51" s="32">
        <v>12</v>
      </c>
      <c r="F51" s="36" t="s">
        <v>162</v>
      </c>
    </row>
    <row r="52" spans="1:6" ht="15.75" customHeight="1" x14ac:dyDescent="0.25">
      <c r="A52" s="13">
        <v>51</v>
      </c>
      <c r="B52" s="30" t="s">
        <v>163</v>
      </c>
      <c r="C52" s="30" t="s">
        <v>164</v>
      </c>
      <c r="D52" s="31" t="s">
        <v>28</v>
      </c>
      <c r="E52" s="32">
        <v>21</v>
      </c>
      <c r="F52" s="36" t="s">
        <v>165</v>
      </c>
    </row>
    <row r="53" spans="1:6" ht="15.75" customHeight="1" x14ac:dyDescent="0.25">
      <c r="A53" s="13">
        <v>52</v>
      </c>
      <c r="B53" s="30" t="s">
        <v>166</v>
      </c>
      <c r="C53" s="30" t="s">
        <v>212</v>
      </c>
      <c r="D53" s="31" t="s">
        <v>28</v>
      </c>
      <c r="E53" s="32">
        <v>38</v>
      </c>
      <c r="F53" s="36" t="s">
        <v>211</v>
      </c>
    </row>
    <row r="54" spans="1:6" ht="15.75" customHeight="1" x14ac:dyDescent="0.25">
      <c r="A54" s="13">
        <v>53</v>
      </c>
      <c r="B54" s="30" t="s">
        <v>169</v>
      </c>
      <c r="C54" s="30" t="s">
        <v>170</v>
      </c>
      <c r="D54" s="31" t="s">
        <v>28</v>
      </c>
      <c r="E54" s="32">
        <v>28</v>
      </c>
      <c r="F54" s="36" t="s">
        <v>171</v>
      </c>
    </row>
    <row r="55" spans="1:6" ht="15.75" customHeight="1" x14ac:dyDescent="0.25">
      <c r="A55" s="13">
        <v>54</v>
      </c>
      <c r="B55" s="30" t="s">
        <v>172</v>
      </c>
      <c r="C55" s="30" t="s">
        <v>173</v>
      </c>
      <c r="D55" s="31" t="s">
        <v>28</v>
      </c>
      <c r="E55" s="32">
        <v>28</v>
      </c>
      <c r="F55" s="36" t="s">
        <v>174</v>
      </c>
    </row>
    <row r="56" spans="1:6" ht="15.75" customHeight="1" x14ac:dyDescent="0.25">
      <c r="A56" s="13">
        <v>55</v>
      </c>
      <c r="B56" s="30" t="s">
        <v>175</v>
      </c>
      <c r="C56" s="30" t="s">
        <v>176</v>
      </c>
      <c r="D56" s="31" t="s">
        <v>28</v>
      </c>
      <c r="E56" s="32">
        <v>8</v>
      </c>
      <c r="F56" s="36" t="s">
        <v>177</v>
      </c>
    </row>
    <row r="57" spans="1:6" ht="15.75" customHeight="1" x14ac:dyDescent="0.25">
      <c r="A57" s="13">
        <v>56</v>
      </c>
      <c r="B57" s="30" t="s">
        <v>178</v>
      </c>
      <c r="C57" s="30" t="s">
        <v>179</v>
      </c>
      <c r="D57" s="31" t="s">
        <v>28</v>
      </c>
      <c r="E57" s="32">
        <v>20</v>
      </c>
      <c r="F57" s="33" t="s">
        <v>180</v>
      </c>
    </row>
    <row r="58" spans="1:6" x14ac:dyDescent="0.25">
      <c r="A58" s="13">
        <v>57</v>
      </c>
      <c r="B58" s="30" t="s">
        <v>181</v>
      </c>
      <c r="C58" s="30" t="s">
        <v>181</v>
      </c>
      <c r="D58" s="31" t="s">
        <v>72</v>
      </c>
      <c r="E58" s="32">
        <f>23*3</f>
        <v>69</v>
      </c>
      <c r="F58" s="37" t="s">
        <v>213</v>
      </c>
    </row>
    <row r="59" spans="1:6" ht="15.75" customHeight="1" x14ac:dyDescent="0.25">
      <c r="A59" s="13">
        <v>58</v>
      </c>
      <c r="B59" s="30" t="s">
        <v>215</v>
      </c>
      <c r="C59" s="30" t="s">
        <v>216</v>
      </c>
      <c r="D59" s="31" t="s">
        <v>28</v>
      </c>
      <c r="E59" s="32">
        <v>13</v>
      </c>
      <c r="F59" s="36" t="s">
        <v>214</v>
      </c>
    </row>
    <row r="60" spans="1:6" ht="15.75" customHeight="1" x14ac:dyDescent="0.25">
      <c r="A60" s="13">
        <v>59</v>
      </c>
      <c r="B60" s="30" t="s">
        <v>185</v>
      </c>
      <c r="C60" s="30" t="s">
        <v>185</v>
      </c>
      <c r="D60" s="31" t="s">
        <v>28</v>
      </c>
      <c r="E60" s="32">
        <v>4</v>
      </c>
      <c r="F60" s="36" t="s">
        <v>186</v>
      </c>
    </row>
    <row r="61" spans="1:6" ht="16.5" customHeight="1" x14ac:dyDescent="0.25">
      <c r="A61" s="16">
        <v>60</v>
      </c>
      <c r="B61" s="17" t="s">
        <v>187</v>
      </c>
      <c r="C61" s="17" t="s">
        <v>188</v>
      </c>
      <c r="D61" s="22" t="s">
        <v>28</v>
      </c>
      <c r="E61" s="18">
        <v>165</v>
      </c>
      <c r="F61" s="20" t="s">
        <v>189</v>
      </c>
    </row>
    <row r="62" spans="1:6" ht="16.5" customHeight="1" x14ac:dyDescent="0.25">
      <c r="A62" s="16">
        <v>61</v>
      </c>
      <c r="B62" s="17" t="s">
        <v>190</v>
      </c>
      <c r="C62" s="17" t="s">
        <v>191</v>
      </c>
      <c r="D62" s="22" t="s">
        <v>155</v>
      </c>
      <c r="E62" s="18">
        <v>340</v>
      </c>
      <c r="F62" s="20" t="s">
        <v>192</v>
      </c>
    </row>
    <row r="63" spans="1:6" ht="15.75" customHeight="1" x14ac:dyDescent="0.25">
      <c r="A63" s="16">
        <v>62</v>
      </c>
      <c r="B63" s="17" t="s">
        <v>193</v>
      </c>
      <c r="C63" s="17" t="s">
        <v>194</v>
      </c>
      <c r="D63" s="25" t="s">
        <v>220</v>
      </c>
      <c r="E63" s="18">
        <v>235</v>
      </c>
      <c r="F63" s="24" t="s">
        <v>195</v>
      </c>
    </row>
    <row r="64" spans="1:6" ht="16.5" customHeight="1" x14ac:dyDescent="0.25">
      <c r="A64" s="16">
        <v>63</v>
      </c>
      <c r="B64" s="26" t="s">
        <v>219</v>
      </c>
      <c r="C64" s="17" t="s">
        <v>218</v>
      </c>
      <c r="D64" s="25" t="s">
        <v>155</v>
      </c>
      <c r="E64" s="18">
        <f>420*2</f>
        <v>840</v>
      </c>
      <c r="F64" s="24" t="s">
        <v>217</v>
      </c>
    </row>
    <row r="65" spans="1:6" ht="16.5" customHeight="1" x14ac:dyDescent="0.25">
      <c r="A65" s="16">
        <v>64</v>
      </c>
      <c r="B65" s="26" t="s">
        <v>223</v>
      </c>
      <c r="C65" s="17" t="s">
        <v>222</v>
      </c>
      <c r="D65" s="27" t="s">
        <v>244</v>
      </c>
      <c r="E65" s="18">
        <v>512</v>
      </c>
      <c r="F65" s="20" t="s">
        <v>221</v>
      </c>
    </row>
    <row r="66" spans="1:6" ht="16.5" customHeight="1" x14ac:dyDescent="0.25">
      <c r="A66" s="16">
        <v>65</v>
      </c>
      <c r="B66" s="26" t="s">
        <v>226</v>
      </c>
      <c r="C66" s="17" t="s">
        <v>225</v>
      </c>
      <c r="D66" s="25" t="s">
        <v>28</v>
      </c>
      <c r="E66" s="18">
        <v>120</v>
      </c>
      <c r="F66" s="20" t="s">
        <v>224</v>
      </c>
    </row>
    <row r="67" spans="1:6" ht="16.5" customHeight="1" x14ac:dyDescent="0.25">
      <c r="A67" s="16">
        <v>66</v>
      </c>
      <c r="B67" s="26" t="s">
        <v>229</v>
      </c>
      <c r="C67" s="17" t="s">
        <v>228</v>
      </c>
      <c r="D67" s="25" t="s">
        <v>220</v>
      </c>
      <c r="E67" s="18">
        <v>785</v>
      </c>
      <c r="F67" s="20" t="s">
        <v>227</v>
      </c>
    </row>
    <row r="68" spans="1:6" ht="16.5" customHeight="1" x14ac:dyDescent="0.25">
      <c r="A68" s="16">
        <v>67</v>
      </c>
      <c r="B68" s="26" t="s">
        <v>232</v>
      </c>
      <c r="C68" s="17" t="s">
        <v>231</v>
      </c>
      <c r="D68" s="27" t="s">
        <v>155</v>
      </c>
      <c r="E68" s="18">
        <v>1616</v>
      </c>
      <c r="F68" s="20" t="s">
        <v>230</v>
      </c>
    </row>
    <row r="69" spans="1:6" ht="16.5" customHeight="1" x14ac:dyDescent="0.25">
      <c r="A69" s="16">
        <v>68</v>
      </c>
      <c r="B69" s="26" t="s">
        <v>219</v>
      </c>
      <c r="C69" s="26" t="s">
        <v>246</v>
      </c>
      <c r="D69" s="23" t="s">
        <v>155</v>
      </c>
      <c r="E69" s="18">
        <v>1200</v>
      </c>
      <c r="F69" s="20" t="s">
        <v>245</v>
      </c>
    </row>
    <row r="70" spans="1:6" ht="16.5" customHeight="1" x14ac:dyDescent="0.25">
      <c r="A70" s="16">
        <v>69</v>
      </c>
      <c r="B70" s="26" t="s">
        <v>235</v>
      </c>
      <c r="C70" s="17" t="s">
        <v>234</v>
      </c>
      <c r="D70" s="25" t="s">
        <v>220</v>
      </c>
      <c r="E70" s="18">
        <v>57</v>
      </c>
      <c r="F70" s="20" t="s">
        <v>233</v>
      </c>
    </row>
    <row r="71" spans="1:6" ht="16.5" customHeight="1" x14ac:dyDescent="0.25">
      <c r="A71" s="16">
        <v>70</v>
      </c>
      <c r="B71" s="17" t="s">
        <v>237</v>
      </c>
      <c r="C71" s="26" t="s">
        <v>238</v>
      </c>
      <c r="D71" s="28" t="s">
        <v>155</v>
      </c>
      <c r="E71" s="18">
        <v>165</v>
      </c>
      <c r="F71" s="24" t="s">
        <v>236</v>
      </c>
    </row>
    <row r="72" spans="1:6" ht="16.5" customHeight="1" x14ac:dyDescent="0.25">
      <c r="A72" s="16">
        <v>71</v>
      </c>
      <c r="B72" s="17" t="s">
        <v>240</v>
      </c>
      <c r="C72" s="17" t="s">
        <v>241</v>
      </c>
      <c r="D72" s="34" t="s">
        <v>251</v>
      </c>
      <c r="E72" s="18">
        <f>345*6</f>
        <v>2070</v>
      </c>
      <c r="F72" s="24" t="s">
        <v>239</v>
      </c>
    </row>
    <row r="73" spans="1:6" ht="16.5" customHeight="1" x14ac:dyDescent="0.25">
      <c r="A73" s="16">
        <v>72</v>
      </c>
      <c r="B73" s="17" t="s">
        <v>229</v>
      </c>
      <c r="C73" s="26" t="s">
        <v>243</v>
      </c>
      <c r="D73" s="23" t="s">
        <v>220</v>
      </c>
      <c r="E73" s="18">
        <v>1134</v>
      </c>
      <c r="F73" s="20" t="s">
        <v>242</v>
      </c>
    </row>
    <row r="74" spans="1:6" ht="16.5" customHeight="1" x14ac:dyDescent="0.25">
      <c r="A74" s="13">
        <v>73</v>
      </c>
      <c r="B74" s="30" t="s">
        <v>77</v>
      </c>
      <c r="C74" s="38" t="s">
        <v>248</v>
      </c>
      <c r="D74" s="39" t="s">
        <v>220</v>
      </c>
      <c r="E74" s="32">
        <v>161</v>
      </c>
      <c r="F74" s="36" t="s">
        <v>247</v>
      </c>
    </row>
    <row r="75" spans="1:6" ht="24.75" customHeight="1" x14ac:dyDescent="0.25">
      <c r="A75" s="16"/>
      <c r="B75" s="47" t="s">
        <v>250</v>
      </c>
      <c r="C75" s="47"/>
      <c r="D75" s="47"/>
      <c r="E75" s="29">
        <f>SUM(E2:E74)</f>
        <v>14892.75</v>
      </c>
      <c r="F75" s="21"/>
    </row>
    <row r="76" spans="1:6" ht="15.75" customHeight="1" x14ac:dyDescent="0.25">
      <c r="E76" s="5"/>
    </row>
    <row r="77" spans="1:6" ht="15.75" customHeight="1" x14ac:dyDescent="0.25">
      <c r="B77" s="8"/>
      <c r="E77" s="5"/>
    </row>
    <row r="78" spans="1:6" ht="15.75" customHeight="1" x14ac:dyDescent="0.25">
      <c r="E78" s="5"/>
    </row>
    <row r="79" spans="1:6" ht="15.75" customHeight="1" x14ac:dyDescent="0.25">
      <c r="E79" s="5"/>
    </row>
    <row r="80" spans="1:6" ht="15.75" customHeight="1" x14ac:dyDescent="0.25">
      <c r="C80" s="4"/>
      <c r="E80" s="5"/>
    </row>
    <row r="81" spans="5:5" ht="15.75" customHeight="1" x14ac:dyDescent="0.25">
      <c r="E81" s="5"/>
    </row>
    <row r="82" spans="5:5" ht="15.75" customHeight="1" x14ac:dyDescent="0.25">
      <c r="E82" s="5"/>
    </row>
    <row r="83" spans="5:5" ht="15.75" customHeight="1" x14ac:dyDescent="0.25">
      <c r="E83" s="5"/>
    </row>
    <row r="84" spans="5:5" ht="15.75" customHeight="1" x14ac:dyDescent="0.25">
      <c r="E84" s="5"/>
    </row>
    <row r="85" spans="5:5" ht="15.75" customHeight="1" x14ac:dyDescent="0.25">
      <c r="E85" s="5"/>
    </row>
    <row r="86" spans="5:5" ht="15.75" customHeight="1" x14ac:dyDescent="0.25">
      <c r="E86" s="5"/>
    </row>
    <row r="87" spans="5:5" ht="15.75" customHeight="1" x14ac:dyDescent="0.25">
      <c r="E87" s="5"/>
    </row>
    <row r="88" spans="5:5" ht="15.75" customHeight="1" x14ac:dyDescent="0.25">
      <c r="E88" s="5"/>
    </row>
    <row r="89" spans="5:5" ht="15.75" customHeight="1" x14ac:dyDescent="0.25">
      <c r="E89" s="5"/>
    </row>
    <row r="90" spans="5:5" ht="15.75" customHeight="1" x14ac:dyDescent="0.25">
      <c r="E90" s="5"/>
    </row>
    <row r="91" spans="5:5" ht="15.75" customHeight="1" x14ac:dyDescent="0.25">
      <c r="E91" s="5"/>
    </row>
    <row r="92" spans="5:5" ht="15.75" customHeight="1" x14ac:dyDescent="0.25">
      <c r="E92" s="5"/>
    </row>
    <row r="93" spans="5:5" ht="15.75" customHeight="1" x14ac:dyDescent="0.25">
      <c r="E93" s="5"/>
    </row>
    <row r="94" spans="5:5" ht="15.75" customHeight="1" x14ac:dyDescent="0.25">
      <c r="E94" s="5"/>
    </row>
    <row r="95" spans="5:5" ht="15.75" customHeight="1" x14ac:dyDescent="0.25">
      <c r="E95" s="5"/>
    </row>
    <row r="96" spans="5:5" ht="15.75" customHeight="1" x14ac:dyDescent="0.25">
      <c r="E96" s="5"/>
    </row>
    <row r="97" spans="5:5" ht="15.75" customHeight="1" x14ac:dyDescent="0.25">
      <c r="E97" s="5"/>
    </row>
    <row r="98" spans="5:5" ht="15.75" customHeight="1" x14ac:dyDescent="0.25">
      <c r="E98" s="5"/>
    </row>
    <row r="99" spans="5:5" ht="15.75" customHeight="1" x14ac:dyDescent="0.25">
      <c r="E99" s="5"/>
    </row>
    <row r="100" spans="5:5" ht="15.75" customHeight="1" x14ac:dyDescent="0.25">
      <c r="E100" s="5"/>
    </row>
    <row r="101" spans="5:5" ht="15.75" customHeight="1" x14ac:dyDescent="0.25">
      <c r="E101" s="5"/>
    </row>
    <row r="102" spans="5:5" ht="15.75" customHeight="1" x14ac:dyDescent="0.25">
      <c r="E102" s="5"/>
    </row>
    <row r="103" spans="5:5" ht="15.75" customHeight="1" x14ac:dyDescent="0.25">
      <c r="E103" s="5"/>
    </row>
    <row r="104" spans="5:5" ht="15.75" customHeight="1" x14ac:dyDescent="0.25">
      <c r="E104" s="5"/>
    </row>
    <row r="105" spans="5:5" ht="15.75" customHeight="1" x14ac:dyDescent="0.25">
      <c r="E105" s="5"/>
    </row>
    <row r="106" spans="5:5" ht="15.75" customHeight="1" x14ac:dyDescent="0.25">
      <c r="E106" s="5"/>
    </row>
    <row r="107" spans="5:5" ht="15.75" customHeight="1" x14ac:dyDescent="0.25">
      <c r="E107" s="5"/>
    </row>
    <row r="108" spans="5:5" ht="15.75" customHeight="1" x14ac:dyDescent="0.25">
      <c r="E108" s="5"/>
    </row>
    <row r="109" spans="5:5" ht="15.75" customHeight="1" x14ac:dyDescent="0.25">
      <c r="E109" s="5"/>
    </row>
    <row r="110" spans="5:5" ht="15.75" customHeight="1" x14ac:dyDescent="0.25">
      <c r="E110" s="5"/>
    </row>
    <row r="111" spans="5:5" ht="15.75" customHeight="1" x14ac:dyDescent="0.25">
      <c r="E111" s="5"/>
    </row>
    <row r="112" spans="5:5" ht="15.75" customHeight="1" x14ac:dyDescent="0.25">
      <c r="E112" s="5"/>
    </row>
    <row r="113" spans="5:5" ht="15.75" customHeight="1" x14ac:dyDescent="0.25">
      <c r="E113" s="5"/>
    </row>
    <row r="114" spans="5:5" ht="15.75" customHeight="1" x14ac:dyDescent="0.25">
      <c r="E114" s="5"/>
    </row>
    <row r="115" spans="5:5" ht="15.75" customHeight="1" x14ac:dyDescent="0.25">
      <c r="E115" s="5"/>
    </row>
    <row r="116" spans="5:5" ht="15.75" customHeight="1" x14ac:dyDescent="0.25">
      <c r="E116" s="5"/>
    </row>
    <row r="117" spans="5:5" ht="15.75" customHeight="1" x14ac:dyDescent="0.25">
      <c r="E117" s="5"/>
    </row>
    <row r="118" spans="5:5" ht="15.75" customHeight="1" x14ac:dyDescent="0.25">
      <c r="E118" s="5"/>
    </row>
    <row r="119" spans="5:5" ht="15.75" customHeight="1" x14ac:dyDescent="0.25">
      <c r="E119" s="5"/>
    </row>
    <row r="120" spans="5:5" ht="15.75" customHeight="1" x14ac:dyDescent="0.25">
      <c r="E120" s="5"/>
    </row>
    <row r="121" spans="5:5" ht="15.75" customHeight="1" x14ac:dyDescent="0.25">
      <c r="E121" s="5"/>
    </row>
    <row r="122" spans="5:5" ht="15.75" customHeight="1" x14ac:dyDescent="0.25">
      <c r="E122" s="5"/>
    </row>
    <row r="123" spans="5:5" ht="15.75" customHeight="1" x14ac:dyDescent="0.25">
      <c r="E123" s="5"/>
    </row>
    <row r="124" spans="5:5" ht="15.75" customHeight="1" x14ac:dyDescent="0.25">
      <c r="E124" s="5"/>
    </row>
    <row r="125" spans="5:5" ht="15.75" customHeight="1" x14ac:dyDescent="0.25">
      <c r="E125" s="5"/>
    </row>
    <row r="126" spans="5:5" ht="15.75" customHeight="1" x14ac:dyDescent="0.25">
      <c r="E126" s="5"/>
    </row>
    <row r="127" spans="5:5" ht="15.75" customHeight="1" x14ac:dyDescent="0.25">
      <c r="E127" s="5"/>
    </row>
    <row r="128" spans="5:5" ht="15.75" customHeight="1" x14ac:dyDescent="0.25">
      <c r="E128" s="5"/>
    </row>
    <row r="129" spans="5:5" ht="15.75" customHeight="1" x14ac:dyDescent="0.25">
      <c r="E129" s="5"/>
    </row>
    <row r="130" spans="5:5" ht="15.75" customHeight="1" x14ac:dyDescent="0.25">
      <c r="E130" s="5"/>
    </row>
    <row r="131" spans="5:5" ht="15.75" customHeight="1" x14ac:dyDescent="0.25">
      <c r="E131" s="5"/>
    </row>
    <row r="132" spans="5:5" ht="15.75" customHeight="1" x14ac:dyDescent="0.25">
      <c r="E132" s="5"/>
    </row>
    <row r="133" spans="5:5" ht="15.75" customHeight="1" x14ac:dyDescent="0.25">
      <c r="E133" s="5"/>
    </row>
    <row r="134" spans="5:5" ht="15.75" customHeight="1" x14ac:dyDescent="0.25">
      <c r="E134" s="5"/>
    </row>
    <row r="135" spans="5:5" ht="15.75" customHeight="1" x14ac:dyDescent="0.25">
      <c r="E135" s="5"/>
    </row>
    <row r="136" spans="5:5" ht="15.75" customHeight="1" x14ac:dyDescent="0.25">
      <c r="E136" s="5"/>
    </row>
    <row r="137" spans="5:5" ht="15.75" customHeight="1" x14ac:dyDescent="0.25">
      <c r="E137" s="5"/>
    </row>
    <row r="138" spans="5:5" ht="15.75" customHeight="1" x14ac:dyDescent="0.25">
      <c r="E138" s="5"/>
    </row>
    <row r="139" spans="5:5" ht="15.75" customHeight="1" x14ac:dyDescent="0.25">
      <c r="E139" s="5"/>
    </row>
    <row r="140" spans="5:5" ht="15.75" customHeight="1" x14ac:dyDescent="0.25">
      <c r="E140" s="5"/>
    </row>
    <row r="141" spans="5:5" ht="15.75" customHeight="1" x14ac:dyDescent="0.25">
      <c r="E141" s="5"/>
    </row>
    <row r="142" spans="5:5" ht="15.75" customHeight="1" x14ac:dyDescent="0.25">
      <c r="E142" s="5"/>
    </row>
    <row r="143" spans="5:5" ht="15.75" customHeight="1" x14ac:dyDescent="0.25">
      <c r="E143" s="5"/>
    </row>
    <row r="144" spans="5:5" ht="15.75" customHeight="1" x14ac:dyDescent="0.25">
      <c r="E144" s="5"/>
    </row>
    <row r="145" spans="5:5" ht="15.75" customHeight="1" x14ac:dyDescent="0.25">
      <c r="E145" s="5"/>
    </row>
    <row r="146" spans="5:5" ht="15.75" customHeight="1" x14ac:dyDescent="0.25">
      <c r="E146" s="5"/>
    </row>
    <row r="147" spans="5:5" ht="15.75" customHeight="1" x14ac:dyDescent="0.25">
      <c r="E147" s="5"/>
    </row>
    <row r="148" spans="5:5" ht="15.75" customHeight="1" x14ac:dyDescent="0.25">
      <c r="E148" s="5"/>
    </row>
    <row r="149" spans="5:5" ht="15.75" customHeight="1" x14ac:dyDescent="0.25">
      <c r="E149" s="5"/>
    </row>
    <row r="150" spans="5:5" ht="15.75" customHeight="1" x14ac:dyDescent="0.25">
      <c r="E150" s="5"/>
    </row>
    <row r="151" spans="5:5" ht="15.75" customHeight="1" x14ac:dyDescent="0.25">
      <c r="E151" s="5"/>
    </row>
    <row r="152" spans="5:5" ht="15.75" customHeight="1" x14ac:dyDescent="0.25">
      <c r="E152" s="5"/>
    </row>
    <row r="153" spans="5:5" ht="15.75" customHeight="1" x14ac:dyDescent="0.25">
      <c r="E153" s="5"/>
    </row>
    <row r="154" spans="5:5" ht="15.75" customHeight="1" x14ac:dyDescent="0.25">
      <c r="E154" s="5"/>
    </row>
    <row r="155" spans="5:5" ht="15.75" customHeight="1" x14ac:dyDescent="0.25">
      <c r="E155" s="5"/>
    </row>
    <row r="156" spans="5:5" ht="15.75" customHeight="1" x14ac:dyDescent="0.25">
      <c r="E156" s="5"/>
    </row>
    <row r="157" spans="5:5" ht="15.75" customHeight="1" x14ac:dyDescent="0.25">
      <c r="E157" s="5"/>
    </row>
    <row r="158" spans="5:5" ht="15.75" customHeight="1" x14ac:dyDescent="0.25">
      <c r="E158" s="5"/>
    </row>
    <row r="159" spans="5:5" ht="15.75" customHeight="1" x14ac:dyDescent="0.25">
      <c r="E159" s="5"/>
    </row>
    <row r="160" spans="5:5" ht="15.75" customHeight="1" x14ac:dyDescent="0.25">
      <c r="E160" s="5"/>
    </row>
    <row r="161" spans="5:5" ht="15.75" customHeight="1" x14ac:dyDescent="0.25">
      <c r="E161" s="5"/>
    </row>
    <row r="162" spans="5:5" ht="15.75" customHeight="1" x14ac:dyDescent="0.25">
      <c r="E162" s="5"/>
    </row>
    <row r="163" spans="5:5" ht="15.75" customHeight="1" x14ac:dyDescent="0.25">
      <c r="E163" s="5"/>
    </row>
    <row r="164" spans="5:5" ht="15.75" customHeight="1" x14ac:dyDescent="0.25">
      <c r="E164" s="5"/>
    </row>
    <row r="165" spans="5:5" ht="15.75" customHeight="1" x14ac:dyDescent="0.25">
      <c r="E165" s="5"/>
    </row>
    <row r="166" spans="5:5" ht="15.75" customHeight="1" x14ac:dyDescent="0.25">
      <c r="E166" s="5"/>
    </row>
    <row r="167" spans="5:5" ht="15.75" customHeight="1" x14ac:dyDescent="0.25">
      <c r="E167" s="5"/>
    </row>
    <row r="168" spans="5:5" ht="15.75" customHeight="1" x14ac:dyDescent="0.25">
      <c r="E168" s="5"/>
    </row>
    <row r="169" spans="5:5" ht="15.75" customHeight="1" x14ac:dyDescent="0.25">
      <c r="E169" s="5"/>
    </row>
    <row r="170" spans="5:5" ht="15.75" customHeight="1" x14ac:dyDescent="0.25">
      <c r="E170" s="5"/>
    </row>
    <row r="171" spans="5:5" ht="15.75" customHeight="1" x14ac:dyDescent="0.25">
      <c r="E171" s="5"/>
    </row>
    <row r="172" spans="5:5" ht="15.75" customHeight="1" x14ac:dyDescent="0.25">
      <c r="E172" s="5"/>
    </row>
    <row r="173" spans="5:5" ht="15.75" customHeight="1" x14ac:dyDescent="0.25">
      <c r="E173" s="5"/>
    </row>
    <row r="174" spans="5:5" ht="15.75" customHeight="1" x14ac:dyDescent="0.25">
      <c r="E174" s="5"/>
    </row>
    <row r="175" spans="5:5" ht="15.75" customHeight="1" x14ac:dyDescent="0.25">
      <c r="E175" s="5"/>
    </row>
    <row r="176" spans="5:5" ht="15.75" customHeight="1" x14ac:dyDescent="0.25">
      <c r="E176" s="5"/>
    </row>
    <row r="177" spans="5:5" ht="15.75" customHeight="1" x14ac:dyDescent="0.25">
      <c r="E177" s="5"/>
    </row>
    <row r="178" spans="5:5" ht="15.75" customHeight="1" x14ac:dyDescent="0.25">
      <c r="E178" s="5"/>
    </row>
    <row r="179" spans="5:5" ht="15.75" customHeight="1" x14ac:dyDescent="0.25">
      <c r="E179" s="5"/>
    </row>
    <row r="180" spans="5:5" ht="15.75" customHeight="1" x14ac:dyDescent="0.25">
      <c r="E180" s="5"/>
    </row>
    <row r="181" spans="5:5" ht="15.75" customHeight="1" x14ac:dyDescent="0.25">
      <c r="E181" s="5"/>
    </row>
    <row r="182" spans="5:5" ht="15.75" customHeight="1" x14ac:dyDescent="0.25">
      <c r="E182" s="5"/>
    </row>
    <row r="183" spans="5:5" ht="15.75" customHeight="1" x14ac:dyDescent="0.25">
      <c r="E183" s="5"/>
    </row>
    <row r="184" spans="5:5" ht="15.75" customHeight="1" x14ac:dyDescent="0.25">
      <c r="E184" s="5"/>
    </row>
    <row r="185" spans="5:5" ht="15.75" customHeight="1" x14ac:dyDescent="0.25">
      <c r="E185" s="5"/>
    </row>
    <row r="186" spans="5:5" ht="15.75" customHeight="1" x14ac:dyDescent="0.25">
      <c r="E186" s="5"/>
    </row>
    <row r="187" spans="5:5" ht="15.75" customHeight="1" x14ac:dyDescent="0.25">
      <c r="E187" s="5"/>
    </row>
    <row r="188" spans="5:5" ht="15.75" customHeight="1" x14ac:dyDescent="0.25">
      <c r="E188" s="5"/>
    </row>
    <row r="189" spans="5:5" ht="15.75" customHeight="1" x14ac:dyDescent="0.25">
      <c r="E189" s="5"/>
    </row>
    <row r="190" spans="5:5" ht="15.75" customHeight="1" x14ac:dyDescent="0.25">
      <c r="E190" s="5"/>
    </row>
    <row r="191" spans="5:5" ht="15.75" customHeight="1" x14ac:dyDescent="0.25">
      <c r="E191" s="5"/>
    </row>
    <row r="192" spans="5:5" ht="15.75" customHeight="1" x14ac:dyDescent="0.25">
      <c r="E192" s="5"/>
    </row>
    <row r="193" spans="5:5" ht="15.75" customHeight="1" x14ac:dyDescent="0.25">
      <c r="E193" s="5"/>
    </row>
    <row r="194" spans="5:5" ht="15.75" customHeight="1" x14ac:dyDescent="0.25">
      <c r="E194" s="5"/>
    </row>
    <row r="195" spans="5:5" ht="15.75" customHeight="1" x14ac:dyDescent="0.25">
      <c r="E195" s="5"/>
    </row>
    <row r="196" spans="5:5" ht="15.75" customHeight="1" x14ac:dyDescent="0.25">
      <c r="E196" s="5"/>
    </row>
    <row r="197" spans="5:5" ht="15.75" customHeight="1" x14ac:dyDescent="0.25">
      <c r="E197" s="5"/>
    </row>
    <row r="198" spans="5:5" ht="15.75" customHeight="1" x14ac:dyDescent="0.25">
      <c r="E198" s="5"/>
    </row>
    <row r="199" spans="5:5" ht="15.75" customHeight="1" x14ac:dyDescent="0.25">
      <c r="E199" s="5"/>
    </row>
    <row r="200" spans="5:5" ht="15.75" customHeight="1" x14ac:dyDescent="0.25">
      <c r="E200" s="5"/>
    </row>
    <row r="201" spans="5:5" ht="15.75" customHeight="1" x14ac:dyDescent="0.25">
      <c r="E201" s="5"/>
    </row>
    <row r="202" spans="5:5" ht="15.75" customHeight="1" x14ac:dyDescent="0.25">
      <c r="E202" s="5"/>
    </row>
    <row r="203" spans="5:5" ht="15.75" customHeight="1" x14ac:dyDescent="0.25">
      <c r="E203" s="5"/>
    </row>
    <row r="204" spans="5:5" ht="15.75" customHeight="1" x14ac:dyDescent="0.25">
      <c r="E204" s="5"/>
    </row>
    <row r="205" spans="5:5" ht="15.75" customHeight="1" x14ac:dyDescent="0.25">
      <c r="E205" s="5"/>
    </row>
    <row r="206" spans="5:5" ht="15.75" customHeight="1" x14ac:dyDescent="0.25">
      <c r="E206" s="5"/>
    </row>
    <row r="207" spans="5:5" ht="15.75" customHeight="1" x14ac:dyDescent="0.25">
      <c r="E207" s="5"/>
    </row>
    <row r="208" spans="5:5" ht="15.75" customHeight="1" x14ac:dyDescent="0.25">
      <c r="E208" s="5"/>
    </row>
    <row r="209" spans="5:5" ht="15.75" customHeight="1" x14ac:dyDescent="0.25">
      <c r="E209" s="5"/>
    </row>
    <row r="210" spans="5:5" ht="15.75" customHeight="1" x14ac:dyDescent="0.25">
      <c r="E210" s="5"/>
    </row>
    <row r="211" spans="5:5" ht="15.75" customHeight="1" x14ac:dyDescent="0.25">
      <c r="E211" s="5"/>
    </row>
    <row r="212" spans="5:5" ht="15.75" customHeight="1" x14ac:dyDescent="0.25">
      <c r="E212" s="5"/>
    </row>
    <row r="213" spans="5:5" ht="15.75" customHeight="1" x14ac:dyDescent="0.25">
      <c r="E213" s="5"/>
    </row>
    <row r="214" spans="5:5" ht="15.75" customHeight="1" x14ac:dyDescent="0.25">
      <c r="E214" s="5"/>
    </row>
    <row r="215" spans="5:5" ht="15.75" customHeight="1" x14ac:dyDescent="0.25">
      <c r="E215" s="5"/>
    </row>
    <row r="216" spans="5:5" ht="15.75" customHeight="1" x14ac:dyDescent="0.25">
      <c r="E216" s="5"/>
    </row>
    <row r="217" spans="5:5" ht="15.75" customHeight="1" x14ac:dyDescent="0.25">
      <c r="E217" s="5"/>
    </row>
    <row r="218" spans="5:5" ht="15.75" customHeight="1" x14ac:dyDescent="0.25">
      <c r="E218" s="5"/>
    </row>
    <row r="219" spans="5:5" ht="15.75" customHeight="1" x14ac:dyDescent="0.25">
      <c r="E219" s="5"/>
    </row>
    <row r="220" spans="5:5" ht="15.75" customHeight="1" x14ac:dyDescent="0.25">
      <c r="E220" s="5"/>
    </row>
    <row r="221" spans="5:5" ht="15.75" customHeight="1" x14ac:dyDescent="0.25">
      <c r="E221" s="5"/>
    </row>
    <row r="222" spans="5:5" ht="15.75" customHeight="1" x14ac:dyDescent="0.25">
      <c r="E222" s="5"/>
    </row>
    <row r="223" spans="5:5" ht="15.75" customHeight="1" x14ac:dyDescent="0.25">
      <c r="E223" s="5"/>
    </row>
    <row r="224" spans="5:5" ht="15.75" customHeight="1" x14ac:dyDescent="0.25">
      <c r="E224" s="5"/>
    </row>
    <row r="225" spans="5:5" ht="15.75" customHeight="1" x14ac:dyDescent="0.25">
      <c r="E225" s="5"/>
    </row>
    <row r="226" spans="5:5" ht="15.75" customHeight="1" x14ac:dyDescent="0.25">
      <c r="E226" s="5"/>
    </row>
    <row r="227" spans="5:5" ht="15.75" customHeight="1" x14ac:dyDescent="0.25">
      <c r="E227" s="5"/>
    </row>
    <row r="228" spans="5:5" ht="15.75" customHeight="1" x14ac:dyDescent="0.25">
      <c r="E228" s="5"/>
    </row>
    <row r="229" spans="5:5" ht="15.75" customHeight="1" x14ac:dyDescent="0.25">
      <c r="E229" s="5"/>
    </row>
    <row r="230" spans="5:5" ht="15.75" customHeight="1" x14ac:dyDescent="0.25">
      <c r="E230" s="5"/>
    </row>
    <row r="231" spans="5:5" ht="15.75" customHeight="1" x14ac:dyDescent="0.25">
      <c r="E231" s="5"/>
    </row>
    <row r="232" spans="5:5" ht="15.75" customHeight="1" x14ac:dyDescent="0.25">
      <c r="E232" s="5"/>
    </row>
    <row r="233" spans="5:5" ht="15.75" customHeight="1" x14ac:dyDescent="0.25">
      <c r="E233" s="5"/>
    </row>
    <row r="234" spans="5:5" ht="15.75" customHeight="1" x14ac:dyDescent="0.25">
      <c r="E234" s="5"/>
    </row>
    <row r="235" spans="5:5" ht="15.75" customHeight="1" x14ac:dyDescent="0.25">
      <c r="E235" s="5"/>
    </row>
    <row r="236" spans="5:5" ht="15.75" customHeight="1" x14ac:dyDescent="0.25">
      <c r="E236" s="5"/>
    </row>
    <row r="237" spans="5:5" ht="15.75" customHeight="1" x14ac:dyDescent="0.25">
      <c r="E237" s="5"/>
    </row>
    <row r="238" spans="5:5" ht="15.75" customHeight="1" x14ac:dyDescent="0.25">
      <c r="E238" s="5"/>
    </row>
    <row r="239" spans="5:5" ht="15.75" customHeight="1" x14ac:dyDescent="0.25">
      <c r="E239" s="5"/>
    </row>
    <row r="240" spans="5:5" ht="15.75" customHeight="1" x14ac:dyDescent="0.25">
      <c r="E240" s="5"/>
    </row>
    <row r="241" spans="5:5" ht="15.75" customHeight="1" x14ac:dyDescent="0.25">
      <c r="E241" s="5"/>
    </row>
    <row r="242" spans="5:5" ht="15.75" customHeight="1" x14ac:dyDescent="0.25">
      <c r="E242" s="5"/>
    </row>
    <row r="243" spans="5:5" ht="15.75" customHeight="1" x14ac:dyDescent="0.25">
      <c r="E243" s="5"/>
    </row>
    <row r="244" spans="5:5" ht="15.75" customHeight="1" x14ac:dyDescent="0.25">
      <c r="E244" s="5"/>
    </row>
    <row r="245" spans="5:5" ht="15.75" customHeight="1" x14ac:dyDescent="0.25">
      <c r="E245" s="5"/>
    </row>
    <row r="246" spans="5:5" ht="15.75" customHeight="1" x14ac:dyDescent="0.25">
      <c r="E246" s="5"/>
    </row>
    <row r="247" spans="5:5" ht="15.75" customHeight="1" x14ac:dyDescent="0.25">
      <c r="E247" s="5"/>
    </row>
    <row r="248" spans="5:5" ht="15.75" customHeight="1" x14ac:dyDescent="0.25">
      <c r="E248" s="5"/>
    </row>
    <row r="249" spans="5:5" ht="15.75" customHeight="1" x14ac:dyDescent="0.25">
      <c r="E249" s="5"/>
    </row>
    <row r="250" spans="5:5" ht="15.75" customHeight="1" x14ac:dyDescent="0.25">
      <c r="E250" s="5"/>
    </row>
    <row r="251" spans="5:5" ht="15.75" customHeight="1" x14ac:dyDescent="0.25">
      <c r="E251" s="5"/>
    </row>
    <row r="252" spans="5:5" ht="15.75" customHeight="1" x14ac:dyDescent="0.25">
      <c r="E252" s="5"/>
    </row>
    <row r="253" spans="5:5" ht="15.75" customHeight="1" x14ac:dyDescent="0.25">
      <c r="E253" s="5"/>
    </row>
    <row r="254" spans="5:5" ht="15.75" customHeight="1" x14ac:dyDescent="0.25">
      <c r="E254" s="5"/>
    </row>
    <row r="255" spans="5:5" ht="15.75" customHeight="1" x14ac:dyDescent="0.25">
      <c r="E255" s="5"/>
    </row>
    <row r="256" spans="5:5" ht="15.75" customHeight="1" x14ac:dyDescent="0.25">
      <c r="E256" s="5"/>
    </row>
    <row r="257" spans="5:5" ht="15.75" customHeight="1" x14ac:dyDescent="0.25">
      <c r="E257" s="5"/>
    </row>
    <row r="258" spans="5:5" ht="15.75" customHeight="1" x14ac:dyDescent="0.25">
      <c r="E258" s="5"/>
    </row>
    <row r="259" spans="5:5" ht="15.75" customHeight="1" x14ac:dyDescent="0.25">
      <c r="E259" s="5"/>
    </row>
    <row r="260" spans="5:5" ht="15.75" customHeight="1" x14ac:dyDescent="0.25">
      <c r="E260" s="5"/>
    </row>
    <row r="261" spans="5:5" ht="15.75" customHeight="1" x14ac:dyDescent="0.25">
      <c r="E261" s="5"/>
    </row>
    <row r="262" spans="5:5" ht="15.75" customHeight="1" x14ac:dyDescent="0.25">
      <c r="E262" s="5"/>
    </row>
    <row r="263" spans="5:5" ht="15.75" customHeight="1" x14ac:dyDescent="0.25">
      <c r="E263" s="5"/>
    </row>
    <row r="264" spans="5:5" ht="15.75" customHeight="1" x14ac:dyDescent="0.25">
      <c r="E264" s="5"/>
    </row>
    <row r="265" spans="5:5" ht="15.75" customHeight="1" x14ac:dyDescent="0.25">
      <c r="E265" s="5"/>
    </row>
    <row r="266" spans="5:5" ht="15.75" customHeight="1" x14ac:dyDescent="0.25">
      <c r="E266" s="5"/>
    </row>
    <row r="267" spans="5:5" ht="15.75" customHeight="1" x14ac:dyDescent="0.25">
      <c r="E267" s="5"/>
    </row>
    <row r="268" spans="5:5" ht="15.75" customHeight="1" x14ac:dyDescent="0.25">
      <c r="E268" s="5"/>
    </row>
    <row r="269" spans="5:5" ht="15.75" customHeight="1" x14ac:dyDescent="0.25">
      <c r="E269" s="5"/>
    </row>
    <row r="270" spans="5:5" ht="15.75" customHeight="1" x14ac:dyDescent="0.25">
      <c r="E270" s="5"/>
    </row>
    <row r="271" spans="5:5" ht="15.75" customHeight="1" x14ac:dyDescent="0.25">
      <c r="E271" s="5"/>
    </row>
    <row r="272" spans="5:5" ht="15.75" customHeight="1" x14ac:dyDescent="0.25">
      <c r="E272" s="5"/>
    </row>
    <row r="273" spans="5:5" ht="15.75" customHeight="1" x14ac:dyDescent="0.25">
      <c r="E273" s="5"/>
    </row>
    <row r="274" spans="5:5" ht="15.75" customHeight="1" x14ac:dyDescent="0.25">
      <c r="E274" s="5"/>
    </row>
    <row r="275" spans="5:5" ht="15.75" customHeight="1" x14ac:dyDescent="0.25">
      <c r="E275" s="5"/>
    </row>
    <row r="276" spans="5:5" ht="15.75" customHeight="1" x14ac:dyDescent="0.25">
      <c r="E276" s="5"/>
    </row>
    <row r="277" spans="5:5" ht="15.75" customHeight="1" x14ac:dyDescent="0.25">
      <c r="E277" s="5"/>
    </row>
    <row r="278" spans="5:5" ht="15.75" customHeight="1" x14ac:dyDescent="0.25">
      <c r="E278" s="5"/>
    </row>
    <row r="279" spans="5:5" ht="15.75" customHeight="1" x14ac:dyDescent="0.25">
      <c r="E279" s="5"/>
    </row>
    <row r="280" spans="5:5" ht="15.75" customHeight="1" x14ac:dyDescent="0.25">
      <c r="E280" s="5"/>
    </row>
    <row r="281" spans="5:5" ht="15.75" customHeight="1" x14ac:dyDescent="0.25">
      <c r="E281" s="5"/>
    </row>
    <row r="282" spans="5:5" ht="15.75" customHeight="1" x14ac:dyDescent="0.25">
      <c r="E282" s="5"/>
    </row>
    <row r="283" spans="5:5" ht="15.75" customHeight="1" x14ac:dyDescent="0.25">
      <c r="E283" s="5"/>
    </row>
    <row r="284" spans="5:5" ht="15.75" customHeight="1" x14ac:dyDescent="0.25">
      <c r="E284" s="5"/>
    </row>
    <row r="285" spans="5:5" ht="15.75" customHeight="1" x14ac:dyDescent="0.25">
      <c r="E285" s="5"/>
    </row>
    <row r="286" spans="5:5" ht="15.75" customHeight="1" x14ac:dyDescent="0.25">
      <c r="E286" s="5"/>
    </row>
    <row r="287" spans="5:5" ht="15.75" customHeight="1" x14ac:dyDescent="0.25">
      <c r="E287" s="5"/>
    </row>
    <row r="288" spans="5:5" ht="15.75" customHeight="1" x14ac:dyDescent="0.25">
      <c r="E288" s="5"/>
    </row>
    <row r="289" spans="5:5" ht="15.75" customHeight="1" x14ac:dyDescent="0.25">
      <c r="E289" s="5"/>
    </row>
    <row r="290" spans="5:5" ht="15.75" customHeight="1" x14ac:dyDescent="0.25">
      <c r="E290" s="5"/>
    </row>
    <row r="291" spans="5:5" ht="15.75" customHeight="1" x14ac:dyDescent="0.25">
      <c r="E291" s="5"/>
    </row>
    <row r="292" spans="5:5" ht="15.75" customHeight="1" x14ac:dyDescent="0.25">
      <c r="E292" s="5"/>
    </row>
    <row r="293" spans="5:5" ht="15.75" customHeight="1" x14ac:dyDescent="0.25">
      <c r="E293" s="5"/>
    </row>
    <row r="294" spans="5:5" ht="15.75" customHeight="1" x14ac:dyDescent="0.25">
      <c r="E294" s="5"/>
    </row>
    <row r="295" spans="5:5" ht="15.75" customHeight="1" x14ac:dyDescent="0.25">
      <c r="E295" s="5"/>
    </row>
    <row r="296" spans="5:5" ht="15.75" customHeight="1" x14ac:dyDescent="0.25">
      <c r="E296" s="5"/>
    </row>
    <row r="297" spans="5:5" ht="15.75" customHeight="1" x14ac:dyDescent="0.25">
      <c r="E297" s="5"/>
    </row>
    <row r="298" spans="5:5" ht="15.75" customHeight="1" x14ac:dyDescent="0.25">
      <c r="E298" s="5"/>
    </row>
    <row r="299" spans="5:5" ht="15.75" customHeight="1" x14ac:dyDescent="0.25">
      <c r="E299" s="5"/>
    </row>
    <row r="300" spans="5:5" ht="15.75" customHeight="1" x14ac:dyDescent="0.25">
      <c r="E300" s="5"/>
    </row>
    <row r="301" spans="5:5" ht="15.75" customHeight="1" x14ac:dyDescent="0.25">
      <c r="E301" s="5"/>
    </row>
    <row r="302" spans="5:5" ht="15.75" customHeight="1" x14ac:dyDescent="0.25">
      <c r="E302" s="5"/>
    </row>
    <row r="303" spans="5:5" ht="15.75" customHeight="1" x14ac:dyDescent="0.25">
      <c r="E303" s="5"/>
    </row>
    <row r="304" spans="5:5" ht="15.75" customHeight="1" x14ac:dyDescent="0.25">
      <c r="E304" s="5"/>
    </row>
    <row r="305" spans="5:5" ht="15.75" customHeight="1" x14ac:dyDescent="0.25">
      <c r="E305" s="5"/>
    </row>
    <row r="306" spans="5:5" ht="15.75" customHeight="1" x14ac:dyDescent="0.25">
      <c r="E306" s="5"/>
    </row>
    <row r="307" spans="5:5" ht="15.75" customHeight="1" x14ac:dyDescent="0.25">
      <c r="E307" s="5"/>
    </row>
    <row r="308" spans="5:5" ht="15.75" customHeight="1" x14ac:dyDescent="0.25">
      <c r="E308" s="5"/>
    </row>
    <row r="309" spans="5:5" ht="15.75" customHeight="1" x14ac:dyDescent="0.25">
      <c r="E309" s="5"/>
    </row>
    <row r="310" spans="5:5" ht="15.75" customHeight="1" x14ac:dyDescent="0.25">
      <c r="E310" s="5"/>
    </row>
    <row r="311" spans="5:5" ht="15.75" customHeight="1" x14ac:dyDescent="0.25">
      <c r="E311" s="5"/>
    </row>
    <row r="312" spans="5:5" ht="15.75" customHeight="1" x14ac:dyDescent="0.25">
      <c r="E312" s="5"/>
    </row>
    <row r="313" spans="5:5" ht="15.75" customHeight="1" x14ac:dyDescent="0.25">
      <c r="E313" s="5"/>
    </row>
    <row r="314" spans="5:5" ht="15.75" customHeight="1" x14ac:dyDescent="0.25">
      <c r="E314" s="5"/>
    </row>
    <row r="315" spans="5:5" ht="15.75" customHeight="1" x14ac:dyDescent="0.25">
      <c r="E315" s="5"/>
    </row>
    <row r="316" spans="5:5" ht="15.75" customHeight="1" x14ac:dyDescent="0.25">
      <c r="E316" s="5"/>
    </row>
    <row r="317" spans="5:5" ht="15.75" customHeight="1" x14ac:dyDescent="0.25">
      <c r="E317" s="5"/>
    </row>
    <row r="318" spans="5:5" ht="15.75" customHeight="1" x14ac:dyDescent="0.25">
      <c r="E318" s="5"/>
    </row>
    <row r="319" spans="5:5" ht="15.75" customHeight="1" x14ac:dyDescent="0.25">
      <c r="E319" s="5"/>
    </row>
    <row r="320" spans="5:5" ht="15.75" customHeight="1" x14ac:dyDescent="0.25">
      <c r="E320" s="5"/>
    </row>
    <row r="321" spans="5:5" ht="15.75" customHeight="1" x14ac:dyDescent="0.25">
      <c r="E321" s="5"/>
    </row>
    <row r="322" spans="5:5" ht="15.75" customHeight="1" x14ac:dyDescent="0.25">
      <c r="E322" s="5"/>
    </row>
    <row r="323" spans="5:5" ht="15.75" customHeight="1" x14ac:dyDescent="0.25">
      <c r="E323" s="5"/>
    </row>
    <row r="324" spans="5:5" ht="15.75" customHeight="1" x14ac:dyDescent="0.25">
      <c r="E324" s="5"/>
    </row>
    <row r="325" spans="5:5" ht="15.75" customHeight="1" x14ac:dyDescent="0.25">
      <c r="E325" s="5"/>
    </row>
    <row r="326" spans="5:5" ht="15.75" customHeight="1" x14ac:dyDescent="0.25">
      <c r="E326" s="5"/>
    </row>
    <row r="327" spans="5:5" ht="15.75" customHeight="1" x14ac:dyDescent="0.25">
      <c r="E327" s="5"/>
    </row>
    <row r="328" spans="5:5" ht="15.75" customHeight="1" x14ac:dyDescent="0.25">
      <c r="E328" s="5"/>
    </row>
    <row r="329" spans="5:5" ht="15.75" customHeight="1" x14ac:dyDescent="0.25">
      <c r="E329" s="5"/>
    </row>
    <row r="330" spans="5:5" ht="15.75" customHeight="1" x14ac:dyDescent="0.25">
      <c r="E330" s="5"/>
    </row>
    <row r="331" spans="5:5" ht="15.75" customHeight="1" x14ac:dyDescent="0.25">
      <c r="E331" s="5"/>
    </row>
    <row r="332" spans="5:5" ht="15.75" customHeight="1" x14ac:dyDescent="0.25">
      <c r="E332" s="5"/>
    </row>
    <row r="333" spans="5:5" ht="15.75" customHeight="1" x14ac:dyDescent="0.25">
      <c r="E333" s="5"/>
    </row>
    <row r="334" spans="5:5" ht="15.75" customHeight="1" x14ac:dyDescent="0.25">
      <c r="E334" s="5"/>
    </row>
    <row r="335" spans="5:5" ht="15.75" customHeight="1" x14ac:dyDescent="0.25">
      <c r="E335" s="5"/>
    </row>
    <row r="336" spans="5:5" ht="15.75" customHeight="1" x14ac:dyDescent="0.25">
      <c r="E336" s="5"/>
    </row>
    <row r="337" spans="5:5" ht="15.75" customHeight="1" x14ac:dyDescent="0.25">
      <c r="E337" s="5"/>
    </row>
    <row r="338" spans="5:5" ht="15.75" customHeight="1" x14ac:dyDescent="0.25">
      <c r="E338" s="5"/>
    </row>
    <row r="339" spans="5:5" ht="15.75" customHeight="1" x14ac:dyDescent="0.25">
      <c r="E339" s="5"/>
    </row>
    <row r="340" spans="5:5" ht="15.75" customHeight="1" x14ac:dyDescent="0.25">
      <c r="E340" s="5"/>
    </row>
    <row r="341" spans="5:5" ht="15.75" customHeight="1" x14ac:dyDescent="0.25">
      <c r="E341" s="5"/>
    </row>
    <row r="342" spans="5:5" ht="15.75" customHeight="1" x14ac:dyDescent="0.25">
      <c r="E342" s="5"/>
    </row>
    <row r="343" spans="5:5" ht="15.75" customHeight="1" x14ac:dyDescent="0.25">
      <c r="E343" s="5"/>
    </row>
    <row r="344" spans="5:5" ht="15.75" customHeight="1" x14ac:dyDescent="0.25">
      <c r="E344" s="5"/>
    </row>
    <row r="345" spans="5:5" ht="15.75" customHeight="1" x14ac:dyDescent="0.25">
      <c r="E345" s="5"/>
    </row>
    <row r="346" spans="5:5" ht="15.75" customHeight="1" x14ac:dyDescent="0.25">
      <c r="E346" s="5"/>
    </row>
    <row r="347" spans="5:5" ht="15.75" customHeight="1" x14ac:dyDescent="0.25">
      <c r="E347" s="5"/>
    </row>
    <row r="348" spans="5:5" ht="15.75" customHeight="1" x14ac:dyDescent="0.25">
      <c r="E348" s="5"/>
    </row>
    <row r="349" spans="5:5" ht="15.75" customHeight="1" x14ac:dyDescent="0.25">
      <c r="E349" s="5"/>
    </row>
    <row r="350" spans="5:5" ht="15.75" customHeight="1" x14ac:dyDescent="0.25">
      <c r="E350" s="5"/>
    </row>
    <row r="351" spans="5:5" ht="15.75" customHeight="1" x14ac:dyDescent="0.25">
      <c r="E351" s="5"/>
    </row>
    <row r="352" spans="5:5" ht="15.75" customHeight="1" x14ac:dyDescent="0.25">
      <c r="E352" s="5"/>
    </row>
    <row r="353" spans="5:5" ht="15.75" customHeight="1" x14ac:dyDescent="0.25">
      <c r="E353" s="5"/>
    </row>
    <row r="354" spans="5:5" ht="15.75" customHeight="1" x14ac:dyDescent="0.25">
      <c r="E354" s="5"/>
    </row>
    <row r="355" spans="5:5" ht="15.75" customHeight="1" x14ac:dyDescent="0.25">
      <c r="E355" s="5"/>
    </row>
    <row r="356" spans="5:5" ht="15.75" customHeight="1" x14ac:dyDescent="0.25">
      <c r="E356" s="5"/>
    </row>
    <row r="357" spans="5:5" ht="15.75" customHeight="1" x14ac:dyDescent="0.25">
      <c r="E357" s="5"/>
    </row>
    <row r="358" spans="5:5" ht="15.75" customHeight="1" x14ac:dyDescent="0.25">
      <c r="E358" s="5"/>
    </row>
    <row r="359" spans="5:5" ht="15.75" customHeight="1" x14ac:dyDescent="0.25">
      <c r="E359" s="5"/>
    </row>
    <row r="360" spans="5:5" ht="15.75" customHeight="1" x14ac:dyDescent="0.25">
      <c r="E360" s="5"/>
    </row>
    <row r="361" spans="5:5" ht="15.75" customHeight="1" x14ac:dyDescent="0.25">
      <c r="E361" s="5"/>
    </row>
    <row r="362" spans="5:5" ht="15.75" customHeight="1" x14ac:dyDescent="0.25">
      <c r="E362" s="5"/>
    </row>
    <row r="363" spans="5:5" ht="15.75" customHeight="1" x14ac:dyDescent="0.25">
      <c r="E363" s="5"/>
    </row>
    <row r="364" spans="5:5" ht="15.75" customHeight="1" x14ac:dyDescent="0.25">
      <c r="E364" s="5"/>
    </row>
    <row r="365" spans="5:5" ht="15.75" customHeight="1" x14ac:dyDescent="0.25">
      <c r="E365" s="5"/>
    </row>
    <row r="366" spans="5:5" ht="15.75" customHeight="1" x14ac:dyDescent="0.25">
      <c r="E366" s="5"/>
    </row>
    <row r="367" spans="5:5" ht="15.75" customHeight="1" x14ac:dyDescent="0.25">
      <c r="E367" s="5"/>
    </row>
    <row r="368" spans="5:5" ht="15.75" customHeight="1" x14ac:dyDescent="0.25">
      <c r="E368" s="5"/>
    </row>
    <row r="369" spans="5:5" ht="15.75" customHeight="1" x14ac:dyDescent="0.25">
      <c r="E369" s="5"/>
    </row>
    <row r="370" spans="5:5" ht="15.75" customHeight="1" x14ac:dyDescent="0.25">
      <c r="E370" s="5"/>
    </row>
    <row r="371" spans="5:5" ht="15.75" customHeight="1" x14ac:dyDescent="0.25">
      <c r="E371" s="5"/>
    </row>
    <row r="372" spans="5:5" ht="15.75" customHeight="1" x14ac:dyDescent="0.25">
      <c r="E372" s="5"/>
    </row>
    <row r="373" spans="5:5" ht="15.75" customHeight="1" x14ac:dyDescent="0.25">
      <c r="E373" s="5"/>
    </row>
    <row r="374" spans="5:5" ht="15.75" customHeight="1" x14ac:dyDescent="0.25">
      <c r="E374" s="5"/>
    </row>
    <row r="375" spans="5:5" ht="15.75" customHeight="1" x14ac:dyDescent="0.25">
      <c r="E375" s="5"/>
    </row>
    <row r="376" spans="5:5" ht="15.75" customHeight="1" x14ac:dyDescent="0.25">
      <c r="E376" s="5"/>
    </row>
    <row r="377" spans="5:5" ht="15.75" customHeight="1" x14ac:dyDescent="0.25">
      <c r="E377" s="5"/>
    </row>
    <row r="378" spans="5:5" ht="15.75" customHeight="1" x14ac:dyDescent="0.25">
      <c r="E378" s="5"/>
    </row>
    <row r="379" spans="5:5" ht="15.75" customHeight="1" x14ac:dyDescent="0.25">
      <c r="E379" s="5"/>
    </row>
    <row r="380" spans="5:5" ht="15.75" customHeight="1" x14ac:dyDescent="0.25">
      <c r="E380" s="5"/>
    </row>
    <row r="381" spans="5:5" ht="15.75" customHeight="1" x14ac:dyDescent="0.25">
      <c r="E381" s="5"/>
    </row>
    <row r="382" spans="5:5" ht="15.75" customHeight="1" x14ac:dyDescent="0.25">
      <c r="E382" s="5"/>
    </row>
    <row r="383" spans="5:5" ht="15.75" customHeight="1" x14ac:dyDescent="0.25">
      <c r="E383" s="5"/>
    </row>
    <row r="384" spans="5:5" ht="15.75" customHeight="1" x14ac:dyDescent="0.25">
      <c r="E384" s="5"/>
    </row>
    <row r="385" spans="5:5" ht="15.75" customHeight="1" x14ac:dyDescent="0.25">
      <c r="E385" s="5"/>
    </row>
    <row r="386" spans="5:5" ht="15.75" customHeight="1" x14ac:dyDescent="0.25">
      <c r="E386" s="5"/>
    </row>
    <row r="387" spans="5:5" ht="15.75" customHeight="1" x14ac:dyDescent="0.25">
      <c r="E387" s="5"/>
    </row>
    <row r="388" spans="5:5" ht="15.75" customHeight="1" x14ac:dyDescent="0.25">
      <c r="E388" s="5"/>
    </row>
    <row r="389" spans="5:5" ht="15.75" customHeight="1" x14ac:dyDescent="0.25">
      <c r="E389" s="5"/>
    </row>
    <row r="390" spans="5:5" ht="15.75" customHeight="1" x14ac:dyDescent="0.25">
      <c r="E390" s="5"/>
    </row>
    <row r="391" spans="5:5" ht="15.75" customHeight="1" x14ac:dyDescent="0.25">
      <c r="E391" s="5"/>
    </row>
    <row r="392" spans="5:5" ht="15.75" customHeight="1" x14ac:dyDescent="0.25">
      <c r="E392" s="5"/>
    </row>
    <row r="393" spans="5:5" ht="15.75" customHeight="1" x14ac:dyDescent="0.25">
      <c r="E393" s="5"/>
    </row>
    <row r="394" spans="5:5" ht="15.75" customHeight="1" x14ac:dyDescent="0.25">
      <c r="E394" s="5"/>
    </row>
    <row r="395" spans="5:5" ht="15.75" customHeight="1" x14ac:dyDescent="0.25">
      <c r="E395" s="5"/>
    </row>
    <row r="396" spans="5:5" ht="15.75" customHeight="1" x14ac:dyDescent="0.25">
      <c r="E396" s="5"/>
    </row>
    <row r="397" spans="5:5" ht="15.75" customHeight="1" x14ac:dyDescent="0.25">
      <c r="E397" s="5"/>
    </row>
    <row r="398" spans="5:5" ht="15.75" customHeight="1" x14ac:dyDescent="0.25">
      <c r="E398" s="5"/>
    </row>
    <row r="399" spans="5:5" ht="15.75" customHeight="1" x14ac:dyDescent="0.25">
      <c r="E399" s="5"/>
    </row>
    <row r="400" spans="5:5" ht="15.75" customHeight="1" x14ac:dyDescent="0.25">
      <c r="E400" s="5"/>
    </row>
    <row r="401" spans="5:5" ht="15.75" customHeight="1" x14ac:dyDescent="0.25">
      <c r="E401" s="5"/>
    </row>
    <row r="402" spans="5:5" ht="15.75" customHeight="1" x14ac:dyDescent="0.25">
      <c r="E402" s="5"/>
    </row>
    <row r="403" spans="5:5" ht="15.75" customHeight="1" x14ac:dyDescent="0.25">
      <c r="E403" s="5"/>
    </row>
    <row r="404" spans="5:5" ht="15.75" customHeight="1" x14ac:dyDescent="0.25">
      <c r="E404" s="5"/>
    </row>
    <row r="405" spans="5:5" ht="15.75" customHeight="1" x14ac:dyDescent="0.25">
      <c r="E405" s="5"/>
    </row>
    <row r="406" spans="5:5" ht="15.75" customHeight="1" x14ac:dyDescent="0.25">
      <c r="E406" s="5"/>
    </row>
    <row r="407" spans="5:5" ht="15.75" customHeight="1" x14ac:dyDescent="0.25">
      <c r="E407" s="5"/>
    </row>
    <row r="408" spans="5:5" ht="15.75" customHeight="1" x14ac:dyDescent="0.25">
      <c r="E408" s="5"/>
    </row>
    <row r="409" spans="5:5" ht="15.75" customHeight="1" x14ac:dyDescent="0.25">
      <c r="E409" s="5"/>
    </row>
    <row r="410" spans="5:5" ht="15.75" customHeight="1" x14ac:dyDescent="0.25">
      <c r="E410" s="5"/>
    </row>
    <row r="411" spans="5:5" ht="15.75" customHeight="1" x14ac:dyDescent="0.25">
      <c r="E411" s="5"/>
    </row>
    <row r="412" spans="5:5" ht="15.75" customHeight="1" x14ac:dyDescent="0.25">
      <c r="E412" s="5"/>
    </row>
    <row r="413" spans="5:5" ht="15.75" customHeight="1" x14ac:dyDescent="0.25">
      <c r="E413" s="5"/>
    </row>
    <row r="414" spans="5:5" ht="15.75" customHeight="1" x14ac:dyDescent="0.25">
      <c r="E414" s="5"/>
    </row>
    <row r="415" spans="5:5" ht="15.75" customHeight="1" x14ac:dyDescent="0.25">
      <c r="E415" s="5"/>
    </row>
    <row r="416" spans="5:5" ht="15.75" customHeight="1" x14ac:dyDescent="0.25">
      <c r="E416" s="5"/>
    </row>
    <row r="417" spans="5:5" ht="15.75" customHeight="1" x14ac:dyDescent="0.25">
      <c r="E417" s="5"/>
    </row>
    <row r="418" spans="5:5" ht="15.75" customHeight="1" x14ac:dyDescent="0.25">
      <c r="E418" s="5"/>
    </row>
    <row r="419" spans="5:5" ht="15.75" customHeight="1" x14ac:dyDescent="0.25">
      <c r="E419" s="5"/>
    </row>
    <row r="420" spans="5:5" ht="15.75" customHeight="1" x14ac:dyDescent="0.25">
      <c r="E420" s="5"/>
    </row>
    <row r="421" spans="5:5" ht="15.75" customHeight="1" x14ac:dyDescent="0.25">
      <c r="E421" s="5"/>
    </row>
    <row r="422" spans="5:5" ht="15.75" customHeight="1" x14ac:dyDescent="0.25">
      <c r="E422" s="5"/>
    </row>
    <row r="423" spans="5:5" ht="15.75" customHeight="1" x14ac:dyDescent="0.25">
      <c r="E423" s="5"/>
    </row>
    <row r="424" spans="5:5" ht="15.75" customHeight="1" x14ac:dyDescent="0.25">
      <c r="E424" s="5"/>
    </row>
    <row r="425" spans="5:5" ht="15.75" customHeight="1" x14ac:dyDescent="0.25">
      <c r="E425" s="5"/>
    </row>
    <row r="426" spans="5:5" ht="15.75" customHeight="1" x14ac:dyDescent="0.25">
      <c r="E426" s="5"/>
    </row>
    <row r="427" spans="5:5" ht="15.75" customHeight="1" x14ac:dyDescent="0.25">
      <c r="E427" s="5"/>
    </row>
    <row r="428" spans="5:5" ht="15.75" customHeight="1" x14ac:dyDescent="0.25">
      <c r="E428" s="5"/>
    </row>
    <row r="429" spans="5:5" ht="15.75" customHeight="1" x14ac:dyDescent="0.25">
      <c r="E429" s="5"/>
    </row>
    <row r="430" spans="5:5" ht="15.75" customHeight="1" x14ac:dyDescent="0.25">
      <c r="E430" s="5"/>
    </row>
    <row r="431" spans="5:5" ht="15.75" customHeight="1" x14ac:dyDescent="0.25">
      <c r="E431" s="5"/>
    </row>
    <row r="432" spans="5:5" ht="15.75" customHeight="1" x14ac:dyDescent="0.25">
      <c r="E432" s="5"/>
    </row>
    <row r="433" spans="5:5" ht="15.75" customHeight="1" x14ac:dyDescent="0.25">
      <c r="E433" s="5"/>
    </row>
    <row r="434" spans="5:5" ht="15.75" customHeight="1" x14ac:dyDescent="0.25">
      <c r="E434" s="5"/>
    </row>
    <row r="435" spans="5:5" ht="15.75" customHeight="1" x14ac:dyDescent="0.25">
      <c r="E435" s="5"/>
    </row>
    <row r="436" spans="5:5" ht="15.75" customHeight="1" x14ac:dyDescent="0.25">
      <c r="E436" s="5"/>
    </row>
    <row r="437" spans="5:5" ht="15.75" customHeight="1" x14ac:dyDescent="0.25">
      <c r="E437" s="5"/>
    </row>
    <row r="438" spans="5:5" ht="15.75" customHeight="1" x14ac:dyDescent="0.25">
      <c r="E438" s="5"/>
    </row>
    <row r="439" spans="5:5" ht="15.75" customHeight="1" x14ac:dyDescent="0.25">
      <c r="E439" s="5"/>
    </row>
    <row r="440" spans="5:5" ht="15.75" customHeight="1" x14ac:dyDescent="0.25">
      <c r="E440" s="5"/>
    </row>
    <row r="441" spans="5:5" ht="15.75" customHeight="1" x14ac:dyDescent="0.25">
      <c r="E441" s="5"/>
    </row>
    <row r="442" spans="5:5" ht="15.75" customHeight="1" x14ac:dyDescent="0.25">
      <c r="E442" s="5"/>
    </row>
    <row r="443" spans="5:5" ht="15.75" customHeight="1" x14ac:dyDescent="0.25">
      <c r="E443" s="5"/>
    </row>
    <row r="444" spans="5:5" ht="15.75" customHeight="1" x14ac:dyDescent="0.25">
      <c r="E444" s="5"/>
    </row>
    <row r="445" spans="5:5" ht="15.75" customHeight="1" x14ac:dyDescent="0.25">
      <c r="E445" s="5"/>
    </row>
    <row r="446" spans="5:5" ht="15.75" customHeight="1" x14ac:dyDescent="0.25">
      <c r="E446" s="5"/>
    </row>
    <row r="447" spans="5:5" ht="15.75" customHeight="1" x14ac:dyDescent="0.25">
      <c r="E447" s="5"/>
    </row>
    <row r="448" spans="5:5" ht="15.75" customHeight="1" x14ac:dyDescent="0.25">
      <c r="E448" s="5"/>
    </row>
    <row r="449" spans="5:5" ht="15.75" customHeight="1" x14ac:dyDescent="0.25">
      <c r="E449" s="5"/>
    </row>
    <row r="450" spans="5:5" ht="15.75" customHeight="1" x14ac:dyDescent="0.25">
      <c r="E450" s="5"/>
    </row>
    <row r="451" spans="5:5" ht="15.75" customHeight="1" x14ac:dyDescent="0.25">
      <c r="E451" s="5"/>
    </row>
    <row r="452" spans="5:5" ht="15.75" customHeight="1" x14ac:dyDescent="0.25">
      <c r="E452" s="5"/>
    </row>
    <row r="453" spans="5:5" ht="15.75" customHeight="1" x14ac:dyDescent="0.25">
      <c r="E453" s="5"/>
    </row>
    <row r="454" spans="5:5" ht="15.75" customHeight="1" x14ac:dyDescent="0.25">
      <c r="E454" s="5"/>
    </row>
    <row r="455" spans="5:5" ht="15.75" customHeight="1" x14ac:dyDescent="0.25">
      <c r="E455" s="5"/>
    </row>
    <row r="456" spans="5:5" ht="15.75" customHeight="1" x14ac:dyDescent="0.25">
      <c r="E456" s="5"/>
    </row>
    <row r="457" spans="5:5" ht="15.75" customHeight="1" x14ac:dyDescent="0.25">
      <c r="E457" s="5"/>
    </row>
    <row r="458" spans="5:5" ht="15.75" customHeight="1" x14ac:dyDescent="0.25">
      <c r="E458" s="5"/>
    </row>
    <row r="459" spans="5:5" ht="15.75" customHeight="1" x14ac:dyDescent="0.25">
      <c r="E459" s="5"/>
    </row>
    <row r="460" spans="5:5" ht="15.75" customHeight="1" x14ac:dyDescent="0.25">
      <c r="E460" s="5"/>
    </row>
    <row r="461" spans="5:5" ht="15.75" customHeight="1" x14ac:dyDescent="0.25">
      <c r="E461" s="5"/>
    </row>
    <row r="462" spans="5:5" ht="15.75" customHeight="1" x14ac:dyDescent="0.25">
      <c r="E462" s="5"/>
    </row>
    <row r="463" spans="5:5" ht="15.75" customHeight="1" x14ac:dyDescent="0.25">
      <c r="E463" s="5"/>
    </row>
    <row r="464" spans="5:5" ht="15.75" customHeight="1" x14ac:dyDescent="0.25">
      <c r="E464" s="5"/>
    </row>
    <row r="465" spans="5:5" ht="15.75" customHeight="1" x14ac:dyDescent="0.25">
      <c r="E465" s="5"/>
    </row>
    <row r="466" spans="5:5" ht="15.75" customHeight="1" x14ac:dyDescent="0.25">
      <c r="E466" s="5"/>
    </row>
    <row r="467" spans="5:5" ht="15.75" customHeight="1" x14ac:dyDescent="0.25">
      <c r="E467" s="5"/>
    </row>
    <row r="468" spans="5:5" ht="15.75" customHeight="1" x14ac:dyDescent="0.25">
      <c r="E468" s="5"/>
    </row>
    <row r="469" spans="5:5" ht="15.75" customHeight="1" x14ac:dyDescent="0.25">
      <c r="E469" s="5"/>
    </row>
    <row r="470" spans="5:5" ht="15.75" customHeight="1" x14ac:dyDescent="0.25">
      <c r="E470" s="5"/>
    </row>
    <row r="471" spans="5:5" ht="15.75" customHeight="1" x14ac:dyDescent="0.25">
      <c r="E471" s="5"/>
    </row>
    <row r="472" spans="5:5" ht="15.75" customHeight="1" x14ac:dyDescent="0.25">
      <c r="E472" s="5"/>
    </row>
    <row r="473" spans="5:5" ht="15.75" customHeight="1" x14ac:dyDescent="0.25">
      <c r="E473" s="5"/>
    </row>
    <row r="474" spans="5:5" ht="15.75" customHeight="1" x14ac:dyDescent="0.25">
      <c r="E474" s="5"/>
    </row>
    <row r="475" spans="5:5" ht="15.75" customHeight="1" x14ac:dyDescent="0.25">
      <c r="E475" s="5"/>
    </row>
    <row r="476" spans="5:5" ht="15.75" customHeight="1" x14ac:dyDescent="0.25">
      <c r="E476" s="5"/>
    </row>
    <row r="477" spans="5:5" ht="15.75" customHeight="1" x14ac:dyDescent="0.25">
      <c r="E477" s="5"/>
    </row>
    <row r="478" spans="5:5" ht="15.75" customHeight="1" x14ac:dyDescent="0.25">
      <c r="E478" s="5"/>
    </row>
    <row r="479" spans="5:5" ht="15.75" customHeight="1" x14ac:dyDescent="0.25">
      <c r="E479" s="5"/>
    </row>
    <row r="480" spans="5:5" ht="15.75" customHeight="1" x14ac:dyDescent="0.25">
      <c r="E480" s="5"/>
    </row>
    <row r="481" spans="5:5" ht="15.75" customHeight="1" x14ac:dyDescent="0.25">
      <c r="E481" s="5"/>
    </row>
    <row r="482" spans="5:5" ht="15.75" customHeight="1" x14ac:dyDescent="0.25">
      <c r="E482" s="5"/>
    </row>
    <row r="483" spans="5:5" ht="15.75" customHeight="1" x14ac:dyDescent="0.25">
      <c r="E483" s="5"/>
    </row>
    <row r="484" spans="5:5" ht="15.75" customHeight="1" x14ac:dyDescent="0.25">
      <c r="E484" s="5"/>
    </row>
    <row r="485" spans="5:5" ht="15.75" customHeight="1" x14ac:dyDescent="0.25">
      <c r="E485" s="5"/>
    </row>
    <row r="486" spans="5:5" ht="15.75" customHeight="1" x14ac:dyDescent="0.25">
      <c r="E486" s="5"/>
    </row>
    <row r="487" spans="5:5" ht="15.75" customHeight="1" x14ac:dyDescent="0.25">
      <c r="E487" s="5"/>
    </row>
    <row r="488" spans="5:5" ht="15.75" customHeight="1" x14ac:dyDescent="0.25">
      <c r="E488" s="5"/>
    </row>
    <row r="489" spans="5:5" ht="15.75" customHeight="1" x14ac:dyDescent="0.25">
      <c r="E489" s="5"/>
    </row>
    <row r="490" spans="5:5" ht="15.75" customHeight="1" x14ac:dyDescent="0.25">
      <c r="E490" s="5"/>
    </row>
    <row r="491" spans="5:5" ht="15.75" customHeight="1" x14ac:dyDescent="0.25">
      <c r="E491" s="5"/>
    </row>
    <row r="492" spans="5:5" ht="15.75" customHeight="1" x14ac:dyDescent="0.25">
      <c r="E492" s="5"/>
    </row>
    <row r="493" spans="5:5" ht="15.75" customHeight="1" x14ac:dyDescent="0.25">
      <c r="E493" s="5"/>
    </row>
    <row r="494" spans="5:5" ht="15.75" customHeight="1" x14ac:dyDescent="0.25">
      <c r="E494" s="5"/>
    </row>
    <row r="495" spans="5:5" ht="15.75" customHeight="1" x14ac:dyDescent="0.25">
      <c r="E495" s="5"/>
    </row>
    <row r="496" spans="5:5" ht="15.75" customHeight="1" x14ac:dyDescent="0.25">
      <c r="E496" s="5"/>
    </row>
    <row r="497" spans="5:5" ht="15.75" customHeight="1" x14ac:dyDescent="0.25">
      <c r="E497" s="5"/>
    </row>
    <row r="498" spans="5:5" ht="15.75" customHeight="1" x14ac:dyDescent="0.25">
      <c r="E498" s="5"/>
    </row>
    <row r="499" spans="5:5" ht="15.75" customHeight="1" x14ac:dyDescent="0.25">
      <c r="E499" s="5"/>
    </row>
    <row r="500" spans="5:5" ht="15.75" customHeight="1" x14ac:dyDescent="0.25">
      <c r="E500" s="5"/>
    </row>
    <row r="501" spans="5:5" ht="15.75" customHeight="1" x14ac:dyDescent="0.25">
      <c r="E501" s="5"/>
    </row>
    <row r="502" spans="5:5" ht="15.75" customHeight="1" x14ac:dyDescent="0.25">
      <c r="E502" s="5"/>
    </row>
    <row r="503" spans="5:5" ht="15.75" customHeight="1" x14ac:dyDescent="0.25">
      <c r="E503" s="5"/>
    </row>
    <row r="504" spans="5:5" ht="15.75" customHeight="1" x14ac:dyDescent="0.25">
      <c r="E504" s="5"/>
    </row>
    <row r="505" spans="5:5" ht="15.75" customHeight="1" x14ac:dyDescent="0.25">
      <c r="E505" s="5"/>
    </row>
    <row r="506" spans="5:5" ht="15.75" customHeight="1" x14ac:dyDescent="0.25">
      <c r="E506" s="5"/>
    </row>
    <row r="507" spans="5:5" ht="15.75" customHeight="1" x14ac:dyDescent="0.25">
      <c r="E507" s="5"/>
    </row>
    <row r="508" spans="5:5" ht="15.75" customHeight="1" x14ac:dyDescent="0.25">
      <c r="E508" s="5"/>
    </row>
    <row r="509" spans="5:5" ht="15.75" customHeight="1" x14ac:dyDescent="0.25">
      <c r="E509" s="5"/>
    </row>
    <row r="510" spans="5:5" ht="15.75" customHeight="1" x14ac:dyDescent="0.25">
      <c r="E510" s="5"/>
    </row>
    <row r="511" spans="5:5" ht="15.75" customHeight="1" x14ac:dyDescent="0.25">
      <c r="E511" s="5"/>
    </row>
    <row r="512" spans="5:5" ht="15.75" customHeight="1" x14ac:dyDescent="0.25">
      <c r="E512" s="5"/>
    </row>
    <row r="513" spans="5:5" ht="15.75" customHeight="1" x14ac:dyDescent="0.25">
      <c r="E513" s="5"/>
    </row>
    <row r="514" spans="5:5" ht="15.75" customHeight="1" x14ac:dyDescent="0.25">
      <c r="E514" s="5"/>
    </row>
    <row r="515" spans="5:5" ht="15.75" customHeight="1" x14ac:dyDescent="0.25">
      <c r="E515" s="5"/>
    </row>
    <row r="516" spans="5:5" ht="15.75" customHeight="1" x14ac:dyDescent="0.25">
      <c r="E516" s="5"/>
    </row>
    <row r="517" spans="5:5" ht="15.75" customHeight="1" x14ac:dyDescent="0.25">
      <c r="E517" s="5"/>
    </row>
    <row r="518" spans="5:5" ht="15.75" customHeight="1" x14ac:dyDescent="0.25">
      <c r="E518" s="5"/>
    </row>
    <row r="519" spans="5:5" ht="15.75" customHeight="1" x14ac:dyDescent="0.25">
      <c r="E519" s="5"/>
    </row>
    <row r="520" spans="5:5" ht="15.75" customHeight="1" x14ac:dyDescent="0.25">
      <c r="E520" s="5"/>
    </row>
    <row r="521" spans="5:5" ht="15.75" customHeight="1" x14ac:dyDescent="0.25">
      <c r="E521" s="5"/>
    </row>
    <row r="522" spans="5:5" ht="15.75" customHeight="1" x14ac:dyDescent="0.25">
      <c r="E522" s="5"/>
    </row>
    <row r="523" spans="5:5" ht="15.75" customHeight="1" x14ac:dyDescent="0.25">
      <c r="E523" s="5"/>
    </row>
    <row r="524" spans="5:5" ht="15.75" customHeight="1" x14ac:dyDescent="0.25">
      <c r="E524" s="5"/>
    </row>
    <row r="525" spans="5:5" ht="15.75" customHeight="1" x14ac:dyDescent="0.25">
      <c r="E525" s="5"/>
    </row>
    <row r="526" spans="5:5" ht="15.75" customHeight="1" x14ac:dyDescent="0.25">
      <c r="E526" s="5"/>
    </row>
    <row r="527" spans="5:5" ht="15.75" customHeight="1" x14ac:dyDescent="0.25">
      <c r="E527" s="5"/>
    </row>
    <row r="528" spans="5:5" ht="15.75" customHeight="1" x14ac:dyDescent="0.25">
      <c r="E528" s="5"/>
    </row>
    <row r="529" spans="5:5" ht="15.75" customHeight="1" x14ac:dyDescent="0.25">
      <c r="E529" s="5"/>
    </row>
    <row r="530" spans="5:5" ht="15.75" customHeight="1" x14ac:dyDescent="0.25">
      <c r="E530" s="5"/>
    </row>
    <row r="531" spans="5:5" ht="15.75" customHeight="1" x14ac:dyDescent="0.25">
      <c r="E531" s="5"/>
    </row>
    <row r="532" spans="5:5" ht="15.75" customHeight="1" x14ac:dyDescent="0.25">
      <c r="E532" s="5"/>
    </row>
    <row r="533" spans="5:5" ht="15.75" customHeight="1" x14ac:dyDescent="0.25">
      <c r="E533" s="5"/>
    </row>
    <row r="534" spans="5:5" ht="15.75" customHeight="1" x14ac:dyDescent="0.25">
      <c r="E534" s="5"/>
    </row>
    <row r="535" spans="5:5" ht="15.75" customHeight="1" x14ac:dyDescent="0.25">
      <c r="E535" s="5"/>
    </row>
    <row r="536" spans="5:5" ht="15.75" customHeight="1" x14ac:dyDescent="0.25">
      <c r="E536" s="5"/>
    </row>
    <row r="537" spans="5:5" ht="15.75" customHeight="1" x14ac:dyDescent="0.25">
      <c r="E537" s="5"/>
    </row>
    <row r="538" spans="5:5" ht="15.75" customHeight="1" x14ac:dyDescent="0.25">
      <c r="E538" s="5"/>
    </row>
    <row r="539" spans="5:5" ht="15.75" customHeight="1" x14ac:dyDescent="0.25">
      <c r="E539" s="5"/>
    </row>
    <row r="540" spans="5:5" ht="15.75" customHeight="1" x14ac:dyDescent="0.25">
      <c r="E540" s="5"/>
    </row>
    <row r="541" spans="5:5" ht="15.75" customHeight="1" x14ac:dyDescent="0.25">
      <c r="E541" s="5"/>
    </row>
    <row r="542" spans="5:5" ht="15.75" customHeight="1" x14ac:dyDescent="0.25">
      <c r="E542" s="5"/>
    </row>
    <row r="543" spans="5:5" ht="15.75" customHeight="1" x14ac:dyDescent="0.25">
      <c r="E543" s="5"/>
    </row>
    <row r="544" spans="5:5" ht="15.75" customHeight="1" x14ac:dyDescent="0.25">
      <c r="E544" s="5"/>
    </row>
    <row r="545" spans="5:5" ht="15.75" customHeight="1" x14ac:dyDescent="0.25">
      <c r="E545" s="5"/>
    </row>
    <row r="546" spans="5:5" ht="15.75" customHeight="1" x14ac:dyDescent="0.25">
      <c r="E546" s="5"/>
    </row>
    <row r="547" spans="5:5" ht="15.75" customHeight="1" x14ac:dyDescent="0.25">
      <c r="E547" s="5"/>
    </row>
    <row r="548" spans="5:5" ht="15.75" customHeight="1" x14ac:dyDescent="0.25">
      <c r="E548" s="5"/>
    </row>
    <row r="549" spans="5:5" ht="15.75" customHeight="1" x14ac:dyDescent="0.25">
      <c r="E549" s="5"/>
    </row>
    <row r="550" spans="5:5" ht="15.75" customHeight="1" x14ac:dyDescent="0.25">
      <c r="E550" s="5"/>
    </row>
    <row r="551" spans="5:5" ht="15.75" customHeight="1" x14ac:dyDescent="0.25">
      <c r="E551" s="5"/>
    </row>
    <row r="552" spans="5:5" ht="15.75" customHeight="1" x14ac:dyDescent="0.25">
      <c r="E552" s="5"/>
    </row>
    <row r="553" spans="5:5" ht="15.75" customHeight="1" x14ac:dyDescent="0.25">
      <c r="E553" s="5"/>
    </row>
    <row r="554" spans="5:5" ht="15.75" customHeight="1" x14ac:dyDescent="0.25">
      <c r="E554" s="5"/>
    </row>
    <row r="555" spans="5:5" ht="15.75" customHeight="1" x14ac:dyDescent="0.25">
      <c r="E555" s="5"/>
    </row>
    <row r="556" spans="5:5" ht="15.75" customHeight="1" x14ac:dyDescent="0.25">
      <c r="E556" s="5"/>
    </row>
    <row r="557" spans="5:5" ht="15.75" customHeight="1" x14ac:dyDescent="0.25">
      <c r="E557" s="5"/>
    </row>
    <row r="558" spans="5:5" ht="15.75" customHeight="1" x14ac:dyDescent="0.25">
      <c r="E558" s="5"/>
    </row>
    <row r="559" spans="5:5" ht="15.75" customHeight="1" x14ac:dyDescent="0.25">
      <c r="E559" s="5"/>
    </row>
    <row r="560" spans="5:5" ht="15.75" customHeight="1" x14ac:dyDescent="0.25">
      <c r="E560" s="5"/>
    </row>
    <row r="561" spans="5:5" ht="15.75" customHeight="1" x14ac:dyDescent="0.25">
      <c r="E561" s="5"/>
    </row>
    <row r="562" spans="5:5" ht="15.75" customHeight="1" x14ac:dyDescent="0.25">
      <c r="E562" s="5"/>
    </row>
    <row r="563" spans="5:5" ht="15.75" customHeight="1" x14ac:dyDescent="0.25">
      <c r="E563" s="5"/>
    </row>
    <row r="564" spans="5:5" ht="15.75" customHeight="1" x14ac:dyDescent="0.25">
      <c r="E564" s="5"/>
    </row>
    <row r="565" spans="5:5" ht="15.75" customHeight="1" x14ac:dyDescent="0.25">
      <c r="E565" s="5"/>
    </row>
    <row r="566" spans="5:5" ht="15.75" customHeight="1" x14ac:dyDescent="0.25">
      <c r="E566" s="5"/>
    </row>
    <row r="567" spans="5:5" ht="15.75" customHeight="1" x14ac:dyDescent="0.25">
      <c r="E567" s="5"/>
    </row>
    <row r="568" spans="5:5" ht="15.75" customHeight="1" x14ac:dyDescent="0.25">
      <c r="E568" s="5"/>
    </row>
    <row r="569" spans="5:5" ht="15.75" customHeight="1" x14ac:dyDescent="0.25">
      <c r="E569" s="5"/>
    </row>
    <row r="570" spans="5:5" ht="15.75" customHeight="1" x14ac:dyDescent="0.25">
      <c r="E570" s="5"/>
    </row>
    <row r="571" spans="5:5" ht="15.75" customHeight="1" x14ac:dyDescent="0.25">
      <c r="E571" s="5"/>
    </row>
    <row r="572" spans="5:5" ht="15.75" customHeight="1" x14ac:dyDescent="0.25">
      <c r="E572" s="5"/>
    </row>
    <row r="573" spans="5:5" ht="15.75" customHeight="1" x14ac:dyDescent="0.25">
      <c r="E573" s="5"/>
    </row>
    <row r="574" spans="5:5" ht="15.75" customHeight="1" x14ac:dyDescent="0.25">
      <c r="E574" s="5"/>
    </row>
    <row r="575" spans="5:5" ht="15.75" customHeight="1" x14ac:dyDescent="0.25">
      <c r="E575" s="5"/>
    </row>
    <row r="576" spans="5:5" ht="15.75" customHeight="1" x14ac:dyDescent="0.25">
      <c r="E576" s="5"/>
    </row>
    <row r="577" spans="5:5" ht="15.75" customHeight="1" x14ac:dyDescent="0.25">
      <c r="E577" s="5"/>
    </row>
    <row r="578" spans="5:5" ht="15.75" customHeight="1" x14ac:dyDescent="0.25">
      <c r="E578" s="5"/>
    </row>
    <row r="579" spans="5:5" ht="15.75" customHeight="1" x14ac:dyDescent="0.25">
      <c r="E579" s="5"/>
    </row>
    <row r="580" spans="5:5" ht="15.75" customHeight="1" x14ac:dyDescent="0.25">
      <c r="E580" s="5"/>
    </row>
    <row r="581" spans="5:5" ht="15.75" customHeight="1" x14ac:dyDescent="0.25">
      <c r="E581" s="5"/>
    </row>
    <row r="582" spans="5:5" ht="15.75" customHeight="1" x14ac:dyDescent="0.25">
      <c r="E582" s="5"/>
    </row>
    <row r="583" spans="5:5" ht="15.75" customHeight="1" x14ac:dyDescent="0.25">
      <c r="E583" s="5"/>
    </row>
    <row r="584" spans="5:5" ht="15.75" customHeight="1" x14ac:dyDescent="0.25">
      <c r="E584" s="5"/>
    </row>
    <row r="585" spans="5:5" ht="15.75" customHeight="1" x14ac:dyDescent="0.25">
      <c r="E585" s="5"/>
    </row>
    <row r="586" spans="5:5" ht="15.75" customHeight="1" x14ac:dyDescent="0.25">
      <c r="E586" s="5"/>
    </row>
    <row r="587" spans="5:5" ht="15.75" customHeight="1" x14ac:dyDescent="0.25">
      <c r="E587" s="5"/>
    </row>
    <row r="588" spans="5:5" ht="15.75" customHeight="1" x14ac:dyDescent="0.25">
      <c r="E588" s="5"/>
    </row>
    <row r="589" spans="5:5" ht="15.75" customHeight="1" x14ac:dyDescent="0.25">
      <c r="E589" s="5"/>
    </row>
    <row r="590" spans="5:5" ht="15.75" customHeight="1" x14ac:dyDescent="0.25">
      <c r="E590" s="5"/>
    </row>
    <row r="591" spans="5:5" ht="15.75" customHeight="1" x14ac:dyDescent="0.25">
      <c r="E591" s="5"/>
    </row>
    <row r="592" spans="5:5" ht="15.75" customHeight="1" x14ac:dyDescent="0.25">
      <c r="E592" s="5"/>
    </row>
    <row r="593" spans="5:5" ht="15.75" customHeight="1" x14ac:dyDescent="0.25">
      <c r="E593" s="5"/>
    </row>
    <row r="594" spans="5:5" ht="15.75" customHeight="1" x14ac:dyDescent="0.25">
      <c r="E594" s="5"/>
    </row>
    <row r="595" spans="5:5" ht="15.75" customHeight="1" x14ac:dyDescent="0.25">
      <c r="E595" s="5"/>
    </row>
    <row r="596" spans="5:5" ht="15.75" customHeight="1" x14ac:dyDescent="0.25">
      <c r="E596" s="5"/>
    </row>
    <row r="597" spans="5:5" ht="15.75" customHeight="1" x14ac:dyDescent="0.25">
      <c r="E597" s="5"/>
    </row>
    <row r="598" spans="5:5" ht="15.75" customHeight="1" x14ac:dyDescent="0.25">
      <c r="E598" s="5"/>
    </row>
    <row r="599" spans="5:5" ht="15.75" customHeight="1" x14ac:dyDescent="0.25">
      <c r="E599" s="5"/>
    </row>
    <row r="600" spans="5:5" ht="15.75" customHeight="1" x14ac:dyDescent="0.25">
      <c r="E600" s="5"/>
    </row>
    <row r="601" spans="5:5" ht="15.75" customHeight="1" x14ac:dyDescent="0.25">
      <c r="E601" s="5"/>
    </row>
    <row r="602" spans="5:5" ht="15.75" customHeight="1" x14ac:dyDescent="0.25">
      <c r="E602" s="5"/>
    </row>
    <row r="603" spans="5:5" ht="15.75" customHeight="1" x14ac:dyDescent="0.25">
      <c r="E603" s="5"/>
    </row>
    <row r="604" spans="5:5" ht="15.75" customHeight="1" x14ac:dyDescent="0.25">
      <c r="E604" s="5"/>
    </row>
    <row r="605" spans="5:5" ht="15.75" customHeight="1" x14ac:dyDescent="0.25">
      <c r="E605" s="5"/>
    </row>
    <row r="606" spans="5:5" ht="15.75" customHeight="1" x14ac:dyDescent="0.25">
      <c r="E606" s="5"/>
    </row>
    <row r="607" spans="5:5" ht="15.75" customHeight="1" x14ac:dyDescent="0.25">
      <c r="E607" s="5"/>
    </row>
    <row r="608" spans="5:5" ht="15.75" customHeight="1" x14ac:dyDescent="0.25">
      <c r="E608" s="5"/>
    </row>
    <row r="609" spans="5:5" ht="15.75" customHeight="1" x14ac:dyDescent="0.25">
      <c r="E609" s="5"/>
    </row>
    <row r="610" spans="5:5" ht="15.75" customHeight="1" x14ac:dyDescent="0.25">
      <c r="E610" s="5"/>
    </row>
    <row r="611" spans="5:5" ht="15.75" customHeight="1" x14ac:dyDescent="0.25">
      <c r="E611" s="5"/>
    </row>
    <row r="612" spans="5:5" ht="15.75" customHeight="1" x14ac:dyDescent="0.25">
      <c r="E612" s="5"/>
    </row>
    <row r="613" spans="5:5" ht="15.75" customHeight="1" x14ac:dyDescent="0.25">
      <c r="E613" s="5"/>
    </row>
    <row r="614" spans="5:5" ht="15.75" customHeight="1" x14ac:dyDescent="0.25">
      <c r="E614" s="5"/>
    </row>
    <row r="615" spans="5:5" ht="15.75" customHeight="1" x14ac:dyDescent="0.25">
      <c r="E615" s="5"/>
    </row>
    <row r="616" spans="5:5" ht="15.75" customHeight="1" x14ac:dyDescent="0.25">
      <c r="E616" s="5"/>
    </row>
    <row r="617" spans="5:5" ht="15.75" customHeight="1" x14ac:dyDescent="0.25">
      <c r="E617" s="5"/>
    </row>
    <row r="618" spans="5:5" ht="15.75" customHeight="1" x14ac:dyDescent="0.25">
      <c r="E618" s="5"/>
    </row>
    <row r="619" spans="5:5" ht="15.75" customHeight="1" x14ac:dyDescent="0.25">
      <c r="E619" s="5"/>
    </row>
    <row r="620" spans="5:5" ht="15.75" customHeight="1" x14ac:dyDescent="0.25">
      <c r="E620" s="5"/>
    </row>
    <row r="621" spans="5:5" ht="15.75" customHeight="1" x14ac:dyDescent="0.25">
      <c r="E621" s="5"/>
    </row>
    <row r="622" spans="5:5" ht="15.75" customHeight="1" x14ac:dyDescent="0.25">
      <c r="E622" s="5"/>
    </row>
    <row r="623" spans="5:5" ht="15.75" customHeight="1" x14ac:dyDescent="0.25">
      <c r="E623" s="5"/>
    </row>
    <row r="624" spans="5:5" ht="15.75" customHeight="1" x14ac:dyDescent="0.25">
      <c r="E624" s="5"/>
    </row>
    <row r="625" spans="5:5" ht="15.75" customHeight="1" x14ac:dyDescent="0.25">
      <c r="E625" s="5"/>
    </row>
    <row r="626" spans="5:5" ht="15.75" customHeight="1" x14ac:dyDescent="0.25">
      <c r="E626" s="5"/>
    </row>
    <row r="627" spans="5:5" ht="15.75" customHeight="1" x14ac:dyDescent="0.25">
      <c r="E627" s="5"/>
    </row>
    <row r="628" spans="5:5" ht="15.75" customHeight="1" x14ac:dyDescent="0.25">
      <c r="E628" s="5"/>
    </row>
    <row r="629" spans="5:5" ht="15.75" customHeight="1" x14ac:dyDescent="0.25">
      <c r="E629" s="5"/>
    </row>
    <row r="630" spans="5:5" ht="15.75" customHeight="1" x14ac:dyDescent="0.25">
      <c r="E630" s="5"/>
    </row>
    <row r="631" spans="5:5" ht="15.75" customHeight="1" x14ac:dyDescent="0.25">
      <c r="E631" s="5"/>
    </row>
    <row r="632" spans="5:5" ht="15.75" customHeight="1" x14ac:dyDescent="0.25">
      <c r="E632" s="5"/>
    </row>
    <row r="633" spans="5:5" ht="15.75" customHeight="1" x14ac:dyDescent="0.25">
      <c r="E633" s="5"/>
    </row>
    <row r="634" spans="5:5" ht="15.75" customHeight="1" x14ac:dyDescent="0.25">
      <c r="E634" s="5"/>
    </row>
    <row r="635" spans="5:5" ht="15.75" customHeight="1" x14ac:dyDescent="0.25">
      <c r="E635" s="5"/>
    </row>
    <row r="636" spans="5:5" ht="15.75" customHeight="1" x14ac:dyDescent="0.25">
      <c r="E636" s="5"/>
    </row>
    <row r="637" spans="5:5" ht="15.75" customHeight="1" x14ac:dyDescent="0.25">
      <c r="E637" s="5"/>
    </row>
    <row r="638" spans="5:5" ht="15.75" customHeight="1" x14ac:dyDescent="0.25">
      <c r="E638" s="5"/>
    </row>
    <row r="639" spans="5:5" ht="15.75" customHeight="1" x14ac:dyDescent="0.25">
      <c r="E639" s="5"/>
    </row>
    <row r="640" spans="5:5" ht="15.75" customHeight="1" x14ac:dyDescent="0.25">
      <c r="E640" s="5"/>
    </row>
    <row r="641" spans="5:5" ht="15.75" customHeight="1" x14ac:dyDescent="0.25">
      <c r="E641" s="5"/>
    </row>
    <row r="642" spans="5:5" ht="15.75" customHeight="1" x14ac:dyDescent="0.25">
      <c r="E642" s="5"/>
    </row>
    <row r="643" spans="5:5" ht="15.75" customHeight="1" x14ac:dyDescent="0.25">
      <c r="E643" s="5"/>
    </row>
    <row r="644" spans="5:5" ht="15.75" customHeight="1" x14ac:dyDescent="0.25">
      <c r="E644" s="5"/>
    </row>
    <row r="645" spans="5:5" ht="15.75" customHeight="1" x14ac:dyDescent="0.25">
      <c r="E645" s="5"/>
    </row>
    <row r="646" spans="5:5" ht="15.75" customHeight="1" x14ac:dyDescent="0.25">
      <c r="E646" s="5"/>
    </row>
    <row r="647" spans="5:5" ht="15.75" customHeight="1" x14ac:dyDescent="0.25">
      <c r="E647" s="5"/>
    </row>
    <row r="648" spans="5:5" ht="15.75" customHeight="1" x14ac:dyDescent="0.25">
      <c r="E648" s="5"/>
    </row>
    <row r="649" spans="5:5" ht="15.75" customHeight="1" x14ac:dyDescent="0.25">
      <c r="E649" s="5"/>
    </row>
    <row r="650" spans="5:5" ht="15.75" customHeight="1" x14ac:dyDescent="0.25">
      <c r="E650" s="5"/>
    </row>
    <row r="651" spans="5:5" ht="15.75" customHeight="1" x14ac:dyDescent="0.25">
      <c r="E651" s="5"/>
    </row>
    <row r="652" spans="5:5" ht="15.75" customHeight="1" x14ac:dyDescent="0.25">
      <c r="E652" s="5"/>
    </row>
    <row r="653" spans="5:5" ht="15.75" customHeight="1" x14ac:dyDescent="0.25">
      <c r="E653" s="5"/>
    </row>
    <row r="654" spans="5:5" ht="15.75" customHeight="1" x14ac:dyDescent="0.25">
      <c r="E654" s="5"/>
    </row>
    <row r="655" spans="5:5" ht="15.75" customHeight="1" x14ac:dyDescent="0.25">
      <c r="E655" s="5"/>
    </row>
    <row r="656" spans="5:5" ht="15.75" customHeight="1" x14ac:dyDescent="0.25">
      <c r="E656" s="5"/>
    </row>
    <row r="657" spans="5:5" ht="15.75" customHeight="1" x14ac:dyDescent="0.25">
      <c r="E657" s="5"/>
    </row>
    <row r="658" spans="5:5" ht="15.75" customHeight="1" x14ac:dyDescent="0.25">
      <c r="E658" s="5"/>
    </row>
    <row r="659" spans="5:5" ht="15.75" customHeight="1" x14ac:dyDescent="0.25">
      <c r="E659" s="5"/>
    </row>
    <row r="660" spans="5:5" ht="15.75" customHeight="1" x14ac:dyDescent="0.25">
      <c r="E660" s="5"/>
    </row>
    <row r="661" spans="5:5" ht="15.75" customHeight="1" x14ac:dyDescent="0.25">
      <c r="E661" s="5"/>
    </row>
    <row r="662" spans="5:5" ht="15.75" customHeight="1" x14ac:dyDescent="0.25">
      <c r="E662" s="5"/>
    </row>
    <row r="663" spans="5:5" ht="15.75" customHeight="1" x14ac:dyDescent="0.25">
      <c r="E663" s="5"/>
    </row>
    <row r="664" spans="5:5" ht="15.75" customHeight="1" x14ac:dyDescent="0.25">
      <c r="E664" s="5"/>
    </row>
    <row r="665" spans="5:5" ht="15.75" customHeight="1" x14ac:dyDescent="0.25">
      <c r="E665" s="5"/>
    </row>
    <row r="666" spans="5:5" ht="15.75" customHeight="1" x14ac:dyDescent="0.25">
      <c r="E666" s="5"/>
    </row>
    <row r="667" spans="5:5" ht="15.75" customHeight="1" x14ac:dyDescent="0.25">
      <c r="E667" s="5"/>
    </row>
    <row r="668" spans="5:5" ht="15.75" customHeight="1" x14ac:dyDescent="0.25">
      <c r="E668" s="5"/>
    </row>
    <row r="669" spans="5:5" ht="15.75" customHeight="1" x14ac:dyDescent="0.25">
      <c r="E669" s="5"/>
    </row>
    <row r="670" spans="5:5" ht="15.75" customHeight="1" x14ac:dyDescent="0.25">
      <c r="E670" s="5"/>
    </row>
    <row r="671" spans="5:5" ht="15.75" customHeight="1" x14ac:dyDescent="0.25">
      <c r="E671" s="5"/>
    </row>
    <row r="672" spans="5:5" ht="15.75" customHeight="1" x14ac:dyDescent="0.25">
      <c r="E672" s="5"/>
    </row>
    <row r="673" spans="5:5" ht="15.75" customHeight="1" x14ac:dyDescent="0.25">
      <c r="E673" s="5"/>
    </row>
    <row r="674" spans="5:5" ht="15.75" customHeight="1" x14ac:dyDescent="0.25">
      <c r="E674" s="5"/>
    </row>
    <row r="675" spans="5:5" ht="15.75" customHeight="1" x14ac:dyDescent="0.25">
      <c r="E675" s="5"/>
    </row>
    <row r="676" spans="5:5" ht="15.75" customHeight="1" x14ac:dyDescent="0.25">
      <c r="E676" s="5"/>
    </row>
    <row r="677" spans="5:5" ht="15.75" customHeight="1" x14ac:dyDescent="0.25">
      <c r="E677" s="5"/>
    </row>
    <row r="678" spans="5:5" ht="15.75" customHeight="1" x14ac:dyDescent="0.25">
      <c r="E678" s="5"/>
    </row>
    <row r="679" spans="5:5" ht="15.75" customHeight="1" x14ac:dyDescent="0.25">
      <c r="E679" s="5"/>
    </row>
    <row r="680" spans="5:5" ht="15.75" customHeight="1" x14ac:dyDescent="0.25">
      <c r="E680" s="5"/>
    </row>
    <row r="681" spans="5:5" ht="15.75" customHeight="1" x14ac:dyDescent="0.25">
      <c r="E681" s="5"/>
    </row>
    <row r="682" spans="5:5" ht="15.75" customHeight="1" x14ac:dyDescent="0.25">
      <c r="E682" s="5"/>
    </row>
    <row r="683" spans="5:5" ht="15.75" customHeight="1" x14ac:dyDescent="0.25">
      <c r="E683" s="5"/>
    </row>
    <row r="684" spans="5:5" ht="15.75" customHeight="1" x14ac:dyDescent="0.25">
      <c r="E684" s="5"/>
    </row>
    <row r="685" spans="5:5" ht="15.75" customHeight="1" x14ac:dyDescent="0.25">
      <c r="E685" s="5"/>
    </row>
    <row r="686" spans="5:5" ht="15.75" customHeight="1" x14ac:dyDescent="0.25">
      <c r="E686" s="5"/>
    </row>
    <row r="687" spans="5:5" ht="15.75" customHeight="1" x14ac:dyDescent="0.25">
      <c r="E687" s="5"/>
    </row>
    <row r="688" spans="5:5" ht="15.75" customHeight="1" x14ac:dyDescent="0.25">
      <c r="E688" s="5"/>
    </row>
    <row r="689" spans="5:5" ht="15.75" customHeight="1" x14ac:dyDescent="0.25">
      <c r="E689" s="5"/>
    </row>
    <row r="690" spans="5:5" ht="15.75" customHeight="1" x14ac:dyDescent="0.25">
      <c r="E690" s="5"/>
    </row>
    <row r="691" spans="5:5" ht="15.75" customHeight="1" x14ac:dyDescent="0.25">
      <c r="E691" s="5"/>
    </row>
    <row r="692" spans="5:5" ht="15.75" customHeight="1" x14ac:dyDescent="0.25">
      <c r="E692" s="5"/>
    </row>
    <row r="693" spans="5:5" ht="15.75" customHeight="1" x14ac:dyDescent="0.25">
      <c r="E693" s="5"/>
    </row>
    <row r="694" spans="5:5" ht="15.75" customHeight="1" x14ac:dyDescent="0.25">
      <c r="E694" s="5"/>
    </row>
    <row r="695" spans="5:5" ht="15.75" customHeight="1" x14ac:dyDescent="0.25">
      <c r="E695" s="5"/>
    </row>
    <row r="696" spans="5:5" ht="15.75" customHeight="1" x14ac:dyDescent="0.25">
      <c r="E696" s="5"/>
    </row>
    <row r="697" spans="5:5" ht="15.75" customHeight="1" x14ac:dyDescent="0.25">
      <c r="E697" s="5"/>
    </row>
    <row r="698" spans="5:5" ht="15.75" customHeight="1" x14ac:dyDescent="0.25">
      <c r="E698" s="5"/>
    </row>
    <row r="699" spans="5:5" ht="15.75" customHeight="1" x14ac:dyDescent="0.25">
      <c r="E699" s="5"/>
    </row>
    <row r="700" spans="5:5" ht="15.75" customHeight="1" x14ac:dyDescent="0.25">
      <c r="E700" s="5"/>
    </row>
    <row r="701" spans="5:5" ht="15.75" customHeight="1" x14ac:dyDescent="0.25">
      <c r="E701" s="5"/>
    </row>
    <row r="702" spans="5:5" ht="15.75" customHeight="1" x14ac:dyDescent="0.25">
      <c r="E702" s="5"/>
    </row>
    <row r="703" spans="5:5" ht="15.75" customHeight="1" x14ac:dyDescent="0.25">
      <c r="E703" s="5"/>
    </row>
    <row r="704" spans="5:5" ht="15.75" customHeight="1" x14ac:dyDescent="0.25">
      <c r="E704" s="5"/>
    </row>
    <row r="705" spans="5:5" ht="15.75" customHeight="1" x14ac:dyDescent="0.25">
      <c r="E705" s="5"/>
    </row>
    <row r="706" spans="5:5" ht="15.75" customHeight="1" x14ac:dyDescent="0.25">
      <c r="E706" s="5"/>
    </row>
    <row r="707" spans="5:5" ht="15.75" customHeight="1" x14ac:dyDescent="0.25">
      <c r="E707" s="5"/>
    </row>
    <row r="708" spans="5:5" ht="15.75" customHeight="1" x14ac:dyDescent="0.25">
      <c r="E708" s="5"/>
    </row>
    <row r="709" spans="5:5" ht="15.75" customHeight="1" x14ac:dyDescent="0.25">
      <c r="E709" s="5"/>
    </row>
    <row r="710" spans="5:5" ht="15.75" customHeight="1" x14ac:dyDescent="0.25">
      <c r="E710" s="5"/>
    </row>
    <row r="711" spans="5:5" ht="15.75" customHeight="1" x14ac:dyDescent="0.25">
      <c r="E711" s="5"/>
    </row>
    <row r="712" spans="5:5" ht="15.75" customHeight="1" x14ac:dyDescent="0.25">
      <c r="E712" s="5"/>
    </row>
    <row r="713" spans="5:5" ht="15.75" customHeight="1" x14ac:dyDescent="0.25">
      <c r="E713" s="5"/>
    </row>
    <row r="714" spans="5:5" ht="15.75" customHeight="1" x14ac:dyDescent="0.25">
      <c r="E714" s="5"/>
    </row>
    <row r="715" spans="5:5" ht="15.75" customHeight="1" x14ac:dyDescent="0.25">
      <c r="E715" s="5"/>
    </row>
    <row r="716" spans="5:5" ht="15.75" customHeight="1" x14ac:dyDescent="0.25">
      <c r="E716" s="5"/>
    </row>
    <row r="717" spans="5:5" ht="15.75" customHeight="1" x14ac:dyDescent="0.25">
      <c r="E717" s="5"/>
    </row>
    <row r="718" spans="5:5" ht="15.75" customHeight="1" x14ac:dyDescent="0.25">
      <c r="E718" s="5"/>
    </row>
    <row r="719" spans="5:5" ht="15.75" customHeight="1" x14ac:dyDescent="0.25">
      <c r="E719" s="5"/>
    </row>
    <row r="720" spans="5:5" ht="15.75" customHeight="1" x14ac:dyDescent="0.25">
      <c r="E720" s="5"/>
    </row>
    <row r="721" spans="5:5" ht="15.75" customHeight="1" x14ac:dyDescent="0.25">
      <c r="E721" s="5"/>
    </row>
    <row r="722" spans="5:5" ht="15.75" customHeight="1" x14ac:dyDescent="0.25">
      <c r="E722" s="5"/>
    </row>
    <row r="723" spans="5:5" ht="15.75" customHeight="1" x14ac:dyDescent="0.25">
      <c r="E723" s="5"/>
    </row>
    <row r="724" spans="5:5" ht="15.75" customHeight="1" x14ac:dyDescent="0.25">
      <c r="E724" s="5"/>
    </row>
    <row r="725" spans="5:5" ht="15.75" customHeight="1" x14ac:dyDescent="0.25">
      <c r="E725" s="5"/>
    </row>
    <row r="726" spans="5:5" ht="15.75" customHeight="1" x14ac:dyDescent="0.25">
      <c r="E726" s="5"/>
    </row>
    <row r="727" spans="5:5" ht="15.75" customHeight="1" x14ac:dyDescent="0.25">
      <c r="E727" s="5"/>
    </row>
    <row r="728" spans="5:5" ht="15.75" customHeight="1" x14ac:dyDescent="0.25">
      <c r="E728" s="5"/>
    </row>
    <row r="729" spans="5:5" ht="15.75" customHeight="1" x14ac:dyDescent="0.25">
      <c r="E729" s="5"/>
    </row>
    <row r="730" spans="5:5" ht="15.75" customHeight="1" x14ac:dyDescent="0.25">
      <c r="E730" s="5"/>
    </row>
    <row r="731" spans="5:5" ht="15.75" customHeight="1" x14ac:dyDescent="0.25">
      <c r="E731" s="5"/>
    </row>
    <row r="732" spans="5:5" ht="15.75" customHeight="1" x14ac:dyDescent="0.25">
      <c r="E732" s="5"/>
    </row>
    <row r="733" spans="5:5" ht="15.75" customHeight="1" x14ac:dyDescent="0.25">
      <c r="E733" s="5"/>
    </row>
    <row r="734" spans="5:5" ht="15.75" customHeight="1" x14ac:dyDescent="0.25">
      <c r="E734" s="5"/>
    </row>
    <row r="735" spans="5:5" ht="15.75" customHeight="1" x14ac:dyDescent="0.25">
      <c r="E735" s="5"/>
    </row>
    <row r="736" spans="5:5" ht="15.75" customHeight="1" x14ac:dyDescent="0.25">
      <c r="E736" s="5"/>
    </row>
    <row r="737" spans="5:5" ht="15.75" customHeight="1" x14ac:dyDescent="0.25">
      <c r="E737" s="5"/>
    </row>
    <row r="738" spans="5:5" ht="15.75" customHeight="1" x14ac:dyDescent="0.25">
      <c r="E738" s="5"/>
    </row>
    <row r="739" spans="5:5" ht="15.75" customHeight="1" x14ac:dyDescent="0.25">
      <c r="E739" s="5"/>
    </row>
    <row r="740" spans="5:5" ht="15.75" customHeight="1" x14ac:dyDescent="0.25">
      <c r="E740" s="5"/>
    </row>
    <row r="741" spans="5:5" ht="15.75" customHeight="1" x14ac:dyDescent="0.25">
      <c r="E741" s="5"/>
    </row>
    <row r="742" spans="5:5" ht="15.75" customHeight="1" x14ac:dyDescent="0.25">
      <c r="E742" s="5"/>
    </row>
    <row r="743" spans="5:5" ht="15.75" customHeight="1" x14ac:dyDescent="0.25">
      <c r="E743" s="5"/>
    </row>
    <row r="744" spans="5:5" ht="15.75" customHeight="1" x14ac:dyDescent="0.25">
      <c r="E744" s="5"/>
    </row>
    <row r="745" spans="5:5" ht="15.75" customHeight="1" x14ac:dyDescent="0.25">
      <c r="E745" s="5"/>
    </row>
    <row r="746" spans="5:5" ht="15.75" customHeight="1" x14ac:dyDescent="0.25">
      <c r="E746" s="5"/>
    </row>
    <row r="747" spans="5:5" ht="15.75" customHeight="1" x14ac:dyDescent="0.25">
      <c r="E747" s="5"/>
    </row>
    <row r="748" spans="5:5" ht="15.75" customHeight="1" x14ac:dyDescent="0.25">
      <c r="E748" s="5"/>
    </row>
    <row r="749" spans="5:5" ht="15.75" customHeight="1" x14ac:dyDescent="0.25">
      <c r="E749" s="5"/>
    </row>
    <row r="750" spans="5:5" ht="15.75" customHeight="1" x14ac:dyDescent="0.25">
      <c r="E750" s="5"/>
    </row>
    <row r="751" spans="5:5" ht="15.75" customHeight="1" x14ac:dyDescent="0.25">
      <c r="E751" s="5"/>
    </row>
    <row r="752" spans="5:5" ht="15.75" customHeight="1" x14ac:dyDescent="0.25">
      <c r="E752" s="5"/>
    </row>
    <row r="753" spans="5:5" ht="15.75" customHeight="1" x14ac:dyDescent="0.25">
      <c r="E753" s="5"/>
    </row>
    <row r="754" spans="5:5" ht="15.75" customHeight="1" x14ac:dyDescent="0.25">
      <c r="E754" s="5"/>
    </row>
    <row r="755" spans="5:5" ht="15.75" customHeight="1" x14ac:dyDescent="0.25">
      <c r="E755" s="5"/>
    </row>
    <row r="756" spans="5:5" ht="15.75" customHeight="1" x14ac:dyDescent="0.25">
      <c r="E756" s="5"/>
    </row>
    <row r="757" spans="5:5" ht="15.75" customHeight="1" x14ac:dyDescent="0.25">
      <c r="E757" s="5"/>
    </row>
    <row r="758" spans="5:5" ht="15.75" customHeight="1" x14ac:dyDescent="0.25">
      <c r="E758" s="5"/>
    </row>
    <row r="759" spans="5:5" ht="15.75" customHeight="1" x14ac:dyDescent="0.25">
      <c r="E759" s="5"/>
    </row>
    <row r="760" spans="5:5" ht="15.75" customHeight="1" x14ac:dyDescent="0.25">
      <c r="E760" s="5"/>
    </row>
    <row r="761" spans="5:5" ht="15.75" customHeight="1" x14ac:dyDescent="0.25">
      <c r="E761" s="5"/>
    </row>
    <row r="762" spans="5:5" ht="15.75" customHeight="1" x14ac:dyDescent="0.25">
      <c r="E762" s="5"/>
    </row>
    <row r="763" spans="5:5" ht="15.75" customHeight="1" x14ac:dyDescent="0.25">
      <c r="E763" s="5"/>
    </row>
    <row r="764" spans="5:5" ht="15.75" customHeight="1" x14ac:dyDescent="0.25">
      <c r="E764" s="5"/>
    </row>
    <row r="765" spans="5:5" ht="15.75" customHeight="1" x14ac:dyDescent="0.25">
      <c r="E765" s="5"/>
    </row>
    <row r="766" spans="5:5" ht="15.75" customHeight="1" x14ac:dyDescent="0.25">
      <c r="E766" s="5"/>
    </row>
    <row r="767" spans="5:5" ht="15.75" customHeight="1" x14ac:dyDescent="0.25">
      <c r="E767" s="5"/>
    </row>
    <row r="768" spans="5:5" ht="15.75" customHeight="1" x14ac:dyDescent="0.25">
      <c r="E768" s="5"/>
    </row>
    <row r="769" spans="5:5" ht="15.75" customHeight="1" x14ac:dyDescent="0.25">
      <c r="E769" s="5"/>
    </row>
    <row r="770" spans="5:5" ht="15.75" customHeight="1" x14ac:dyDescent="0.25">
      <c r="E770" s="5"/>
    </row>
    <row r="771" spans="5:5" ht="15.75" customHeight="1" x14ac:dyDescent="0.25">
      <c r="E771" s="5"/>
    </row>
    <row r="772" spans="5:5" ht="15.75" customHeight="1" x14ac:dyDescent="0.25">
      <c r="E772" s="5"/>
    </row>
    <row r="773" spans="5:5" ht="15.75" customHeight="1" x14ac:dyDescent="0.25">
      <c r="E773" s="5"/>
    </row>
    <row r="774" spans="5:5" ht="15.75" customHeight="1" x14ac:dyDescent="0.25">
      <c r="E774" s="5"/>
    </row>
    <row r="775" spans="5:5" ht="15.75" customHeight="1" x14ac:dyDescent="0.25">
      <c r="E775" s="5"/>
    </row>
    <row r="776" spans="5:5" ht="15.75" customHeight="1" x14ac:dyDescent="0.25">
      <c r="E776" s="5"/>
    </row>
    <row r="777" spans="5:5" ht="15.75" customHeight="1" x14ac:dyDescent="0.25">
      <c r="E777" s="5"/>
    </row>
    <row r="778" spans="5:5" ht="15.75" customHeight="1" x14ac:dyDescent="0.25">
      <c r="E778" s="5"/>
    </row>
    <row r="779" spans="5:5" ht="15.75" customHeight="1" x14ac:dyDescent="0.25">
      <c r="E779" s="5"/>
    </row>
    <row r="780" spans="5:5" ht="15.75" customHeight="1" x14ac:dyDescent="0.25">
      <c r="E780" s="5"/>
    </row>
    <row r="781" spans="5:5" ht="15.75" customHeight="1" x14ac:dyDescent="0.25">
      <c r="E781" s="5"/>
    </row>
    <row r="782" spans="5:5" ht="15.75" customHeight="1" x14ac:dyDescent="0.25">
      <c r="E782" s="5"/>
    </row>
    <row r="783" spans="5:5" ht="15.75" customHeight="1" x14ac:dyDescent="0.25">
      <c r="E783" s="5"/>
    </row>
    <row r="784" spans="5:5" ht="15.75" customHeight="1" x14ac:dyDescent="0.25">
      <c r="E784" s="5"/>
    </row>
    <row r="785" spans="5:5" ht="15.75" customHeight="1" x14ac:dyDescent="0.25">
      <c r="E785" s="5"/>
    </row>
    <row r="786" spans="5:5" ht="15.75" customHeight="1" x14ac:dyDescent="0.25">
      <c r="E786" s="5"/>
    </row>
    <row r="787" spans="5:5" ht="15.75" customHeight="1" x14ac:dyDescent="0.25">
      <c r="E787" s="5"/>
    </row>
    <row r="788" spans="5:5" ht="15.75" customHeight="1" x14ac:dyDescent="0.25">
      <c r="E788" s="5"/>
    </row>
    <row r="789" spans="5:5" ht="15.75" customHeight="1" x14ac:dyDescent="0.25">
      <c r="E789" s="5"/>
    </row>
    <row r="790" spans="5:5" ht="15.75" customHeight="1" x14ac:dyDescent="0.25">
      <c r="E790" s="5"/>
    </row>
    <row r="791" spans="5:5" ht="15.75" customHeight="1" x14ac:dyDescent="0.25">
      <c r="E791" s="5"/>
    </row>
    <row r="792" spans="5:5" ht="15.75" customHeight="1" x14ac:dyDescent="0.25">
      <c r="E792" s="5"/>
    </row>
    <row r="793" spans="5:5" ht="15.75" customHeight="1" x14ac:dyDescent="0.25">
      <c r="E793" s="5"/>
    </row>
    <row r="794" spans="5:5" ht="15.75" customHeight="1" x14ac:dyDescent="0.25">
      <c r="E794" s="5"/>
    </row>
    <row r="795" spans="5:5" ht="15.75" customHeight="1" x14ac:dyDescent="0.25">
      <c r="E795" s="5"/>
    </row>
    <row r="796" spans="5:5" ht="15.75" customHeight="1" x14ac:dyDescent="0.25">
      <c r="E796" s="5"/>
    </row>
    <row r="797" spans="5:5" ht="15.75" customHeight="1" x14ac:dyDescent="0.25">
      <c r="E797" s="5"/>
    </row>
    <row r="798" spans="5:5" ht="15.75" customHeight="1" x14ac:dyDescent="0.25">
      <c r="E798" s="5"/>
    </row>
    <row r="799" spans="5:5" ht="15.75" customHeight="1" x14ac:dyDescent="0.25">
      <c r="E799" s="5"/>
    </row>
    <row r="800" spans="5:5" ht="15.75" customHeight="1" x14ac:dyDescent="0.25">
      <c r="E800" s="5"/>
    </row>
    <row r="801" spans="5:5" ht="15.75" customHeight="1" x14ac:dyDescent="0.25">
      <c r="E801" s="5"/>
    </row>
    <row r="802" spans="5:5" ht="15.75" customHeight="1" x14ac:dyDescent="0.25">
      <c r="E802" s="5"/>
    </row>
    <row r="803" spans="5:5" ht="15.75" customHeight="1" x14ac:dyDescent="0.25">
      <c r="E803" s="5"/>
    </row>
    <row r="804" spans="5:5" ht="15.75" customHeight="1" x14ac:dyDescent="0.25">
      <c r="E804" s="5"/>
    </row>
    <row r="805" spans="5:5" ht="15.75" customHeight="1" x14ac:dyDescent="0.25">
      <c r="E805" s="5"/>
    </row>
    <row r="806" spans="5:5" ht="15.75" customHeight="1" x14ac:dyDescent="0.25">
      <c r="E806" s="5"/>
    </row>
    <row r="807" spans="5:5" ht="15.75" customHeight="1" x14ac:dyDescent="0.25">
      <c r="E807" s="5"/>
    </row>
    <row r="808" spans="5:5" ht="15.75" customHeight="1" x14ac:dyDescent="0.25">
      <c r="E808" s="5"/>
    </row>
    <row r="809" spans="5:5" ht="15.75" customHeight="1" x14ac:dyDescent="0.25">
      <c r="E809" s="5"/>
    </row>
    <row r="810" spans="5:5" ht="15.75" customHeight="1" x14ac:dyDescent="0.25">
      <c r="E810" s="5"/>
    </row>
    <row r="811" spans="5:5" ht="15.75" customHeight="1" x14ac:dyDescent="0.25">
      <c r="E811" s="5"/>
    </row>
    <row r="812" spans="5:5" ht="15.75" customHeight="1" x14ac:dyDescent="0.25">
      <c r="E812" s="5"/>
    </row>
    <row r="813" spans="5:5" ht="15.75" customHeight="1" x14ac:dyDescent="0.25">
      <c r="E813" s="5"/>
    </row>
    <row r="814" spans="5:5" ht="15.75" customHeight="1" x14ac:dyDescent="0.25">
      <c r="E814" s="5"/>
    </row>
    <row r="815" spans="5:5" ht="15.75" customHeight="1" x14ac:dyDescent="0.25">
      <c r="E815" s="5"/>
    </row>
    <row r="816" spans="5:5" ht="15.75" customHeight="1" x14ac:dyDescent="0.25">
      <c r="E816" s="5"/>
    </row>
    <row r="817" spans="5:5" ht="15.75" customHeight="1" x14ac:dyDescent="0.25">
      <c r="E817" s="5"/>
    </row>
    <row r="818" spans="5:5" ht="15.75" customHeight="1" x14ac:dyDescent="0.25">
      <c r="E818" s="5"/>
    </row>
    <row r="819" spans="5:5" ht="15.75" customHeight="1" x14ac:dyDescent="0.25">
      <c r="E819" s="5"/>
    </row>
    <row r="820" spans="5:5" ht="15.75" customHeight="1" x14ac:dyDescent="0.25">
      <c r="E820" s="5"/>
    </row>
    <row r="821" spans="5:5" ht="15.75" customHeight="1" x14ac:dyDescent="0.25">
      <c r="E821" s="5"/>
    </row>
    <row r="822" spans="5:5" ht="15.75" customHeight="1" x14ac:dyDescent="0.25">
      <c r="E822" s="5"/>
    </row>
    <row r="823" spans="5:5" ht="15.75" customHeight="1" x14ac:dyDescent="0.25">
      <c r="E823" s="5"/>
    </row>
    <row r="824" spans="5:5" ht="15.75" customHeight="1" x14ac:dyDescent="0.25">
      <c r="E824" s="5"/>
    </row>
    <row r="825" spans="5:5" ht="15.75" customHeight="1" x14ac:dyDescent="0.25">
      <c r="E825" s="5"/>
    </row>
    <row r="826" spans="5:5" ht="15.75" customHeight="1" x14ac:dyDescent="0.25">
      <c r="E826" s="5"/>
    </row>
    <row r="827" spans="5:5" ht="15.75" customHeight="1" x14ac:dyDescent="0.25">
      <c r="E827" s="5"/>
    </row>
    <row r="828" spans="5:5" ht="15.75" customHeight="1" x14ac:dyDescent="0.25">
      <c r="E828" s="5"/>
    </row>
    <row r="829" spans="5:5" ht="15.75" customHeight="1" x14ac:dyDescent="0.25">
      <c r="E829" s="5"/>
    </row>
    <row r="830" spans="5:5" ht="15.75" customHeight="1" x14ac:dyDescent="0.25">
      <c r="E830" s="5"/>
    </row>
    <row r="831" spans="5:5" ht="15.75" customHeight="1" x14ac:dyDescent="0.25">
      <c r="E831" s="5"/>
    </row>
    <row r="832" spans="5:5" ht="15.75" customHeight="1" x14ac:dyDescent="0.25">
      <c r="E832" s="5"/>
    </row>
    <row r="833" spans="5:5" ht="15.75" customHeight="1" x14ac:dyDescent="0.25">
      <c r="E833" s="5"/>
    </row>
    <row r="834" spans="5:5" ht="15.75" customHeight="1" x14ac:dyDescent="0.25">
      <c r="E834" s="5"/>
    </row>
    <row r="835" spans="5:5" ht="15.75" customHeight="1" x14ac:dyDescent="0.25">
      <c r="E835" s="5"/>
    </row>
    <row r="836" spans="5:5" ht="15.75" customHeight="1" x14ac:dyDescent="0.25">
      <c r="E836" s="5"/>
    </row>
    <row r="837" spans="5:5" ht="15.75" customHeight="1" x14ac:dyDescent="0.25">
      <c r="E837" s="5"/>
    </row>
    <row r="838" spans="5:5" ht="15.75" customHeight="1" x14ac:dyDescent="0.25">
      <c r="E838" s="5"/>
    </row>
    <row r="839" spans="5:5" ht="15.75" customHeight="1" x14ac:dyDescent="0.25">
      <c r="E839" s="5"/>
    </row>
    <row r="840" spans="5:5" ht="15.75" customHeight="1" x14ac:dyDescent="0.25">
      <c r="E840" s="5"/>
    </row>
    <row r="841" spans="5:5" ht="15.75" customHeight="1" x14ac:dyDescent="0.25">
      <c r="E841" s="5"/>
    </row>
    <row r="842" spans="5:5" ht="15.75" customHeight="1" x14ac:dyDescent="0.25">
      <c r="E842" s="5"/>
    </row>
    <row r="843" spans="5:5" ht="15.75" customHeight="1" x14ac:dyDescent="0.25">
      <c r="E843" s="5"/>
    </row>
    <row r="844" spans="5:5" ht="15.75" customHeight="1" x14ac:dyDescent="0.25">
      <c r="E844" s="5"/>
    </row>
    <row r="845" spans="5:5" ht="15.75" customHeight="1" x14ac:dyDescent="0.25">
      <c r="E845" s="5"/>
    </row>
    <row r="846" spans="5:5" ht="15.75" customHeight="1" x14ac:dyDescent="0.25">
      <c r="E846" s="5"/>
    </row>
    <row r="847" spans="5:5" ht="15.75" customHeight="1" x14ac:dyDescent="0.25">
      <c r="E847" s="5"/>
    </row>
    <row r="848" spans="5:5" ht="15.75" customHeight="1" x14ac:dyDescent="0.25">
      <c r="E848" s="5"/>
    </row>
    <row r="849" spans="5:5" ht="15.75" customHeight="1" x14ac:dyDescent="0.25">
      <c r="E849" s="5"/>
    </row>
    <row r="850" spans="5:5" ht="15.75" customHeight="1" x14ac:dyDescent="0.25">
      <c r="E850" s="5"/>
    </row>
    <row r="851" spans="5:5" ht="15.75" customHeight="1" x14ac:dyDescent="0.25">
      <c r="E851" s="5"/>
    </row>
    <row r="852" spans="5:5" ht="15.75" customHeight="1" x14ac:dyDescent="0.25">
      <c r="E852" s="5"/>
    </row>
    <row r="853" spans="5:5" ht="15.75" customHeight="1" x14ac:dyDescent="0.25">
      <c r="E853" s="5"/>
    </row>
    <row r="854" spans="5:5" ht="15.75" customHeight="1" x14ac:dyDescent="0.25">
      <c r="E854" s="5"/>
    </row>
    <row r="855" spans="5:5" ht="15.75" customHeight="1" x14ac:dyDescent="0.25">
      <c r="E855" s="5"/>
    </row>
    <row r="856" spans="5:5" ht="15.75" customHeight="1" x14ac:dyDescent="0.25">
      <c r="E856" s="5"/>
    </row>
    <row r="857" spans="5:5" ht="15.75" customHeight="1" x14ac:dyDescent="0.25">
      <c r="E857" s="5"/>
    </row>
    <row r="858" spans="5:5" ht="15.75" customHeight="1" x14ac:dyDescent="0.25">
      <c r="E858" s="5"/>
    </row>
    <row r="859" spans="5:5" ht="15.75" customHeight="1" x14ac:dyDescent="0.25">
      <c r="E859" s="5"/>
    </row>
    <row r="860" spans="5:5" ht="15.75" customHeight="1" x14ac:dyDescent="0.25">
      <c r="E860" s="5"/>
    </row>
    <row r="861" spans="5:5" ht="15.75" customHeight="1" x14ac:dyDescent="0.25">
      <c r="E861" s="5"/>
    </row>
    <row r="862" spans="5:5" ht="15.75" customHeight="1" x14ac:dyDescent="0.25">
      <c r="E862" s="5"/>
    </row>
    <row r="863" spans="5:5" ht="15.75" customHeight="1" x14ac:dyDescent="0.25">
      <c r="E863" s="5"/>
    </row>
    <row r="864" spans="5:5" ht="15.75" customHeight="1" x14ac:dyDescent="0.25">
      <c r="E864" s="5"/>
    </row>
    <row r="865" spans="5:5" ht="15.75" customHeight="1" x14ac:dyDescent="0.25">
      <c r="E865" s="5"/>
    </row>
    <row r="866" spans="5:5" ht="15.75" customHeight="1" x14ac:dyDescent="0.25">
      <c r="E866" s="5"/>
    </row>
    <row r="867" spans="5:5" ht="15.75" customHeight="1" x14ac:dyDescent="0.25">
      <c r="E867" s="5"/>
    </row>
    <row r="868" spans="5:5" ht="15.75" customHeight="1" x14ac:dyDescent="0.25">
      <c r="E868" s="5"/>
    </row>
    <row r="869" spans="5:5" ht="15.75" customHeight="1" x14ac:dyDescent="0.25">
      <c r="E869" s="5"/>
    </row>
    <row r="870" spans="5:5" ht="15.75" customHeight="1" x14ac:dyDescent="0.25">
      <c r="E870" s="5"/>
    </row>
    <row r="871" spans="5:5" ht="15.75" customHeight="1" x14ac:dyDescent="0.25">
      <c r="E871" s="5"/>
    </row>
    <row r="872" spans="5:5" ht="15.75" customHeight="1" x14ac:dyDescent="0.25">
      <c r="E872" s="5"/>
    </row>
    <row r="873" spans="5:5" ht="15.75" customHeight="1" x14ac:dyDescent="0.25">
      <c r="E873" s="5"/>
    </row>
    <row r="874" spans="5:5" ht="15.75" customHeight="1" x14ac:dyDescent="0.25">
      <c r="E874" s="5"/>
    </row>
    <row r="875" spans="5:5" ht="15.75" customHeight="1" x14ac:dyDescent="0.25">
      <c r="E875" s="5"/>
    </row>
    <row r="876" spans="5:5" ht="15.75" customHeight="1" x14ac:dyDescent="0.25">
      <c r="E876" s="5"/>
    </row>
    <row r="877" spans="5:5" ht="15.75" customHeight="1" x14ac:dyDescent="0.25">
      <c r="E877" s="5"/>
    </row>
    <row r="878" spans="5:5" ht="15.75" customHeight="1" x14ac:dyDescent="0.25">
      <c r="E878" s="5"/>
    </row>
    <row r="879" spans="5:5" ht="15.75" customHeight="1" x14ac:dyDescent="0.25">
      <c r="E879" s="5"/>
    </row>
    <row r="880" spans="5:5" ht="15.75" customHeight="1" x14ac:dyDescent="0.25">
      <c r="E880" s="5"/>
    </row>
    <row r="881" spans="5:5" ht="15.75" customHeight="1" x14ac:dyDescent="0.25">
      <c r="E881" s="5"/>
    </row>
    <row r="882" spans="5:5" ht="15.75" customHeight="1" x14ac:dyDescent="0.25">
      <c r="E882" s="5"/>
    </row>
    <row r="883" spans="5:5" ht="15.75" customHeight="1" x14ac:dyDescent="0.25">
      <c r="E883" s="5"/>
    </row>
    <row r="884" spans="5:5" ht="15.75" customHeight="1" x14ac:dyDescent="0.25">
      <c r="E884" s="5"/>
    </row>
    <row r="885" spans="5:5" ht="15.75" customHeight="1" x14ac:dyDescent="0.25">
      <c r="E885" s="5"/>
    </row>
    <row r="886" spans="5:5" ht="15.75" customHeight="1" x14ac:dyDescent="0.25">
      <c r="E886" s="5"/>
    </row>
    <row r="887" spans="5:5" ht="15.75" customHeight="1" x14ac:dyDescent="0.25">
      <c r="E887" s="5"/>
    </row>
    <row r="888" spans="5:5" ht="15.75" customHeight="1" x14ac:dyDescent="0.25">
      <c r="E888" s="5"/>
    </row>
    <row r="889" spans="5:5" ht="15.75" customHeight="1" x14ac:dyDescent="0.25">
      <c r="E889" s="5"/>
    </row>
    <row r="890" spans="5:5" ht="15.75" customHeight="1" x14ac:dyDescent="0.25">
      <c r="E890" s="5"/>
    </row>
    <row r="891" spans="5:5" ht="15.75" customHeight="1" x14ac:dyDescent="0.25">
      <c r="E891" s="5"/>
    </row>
    <row r="892" spans="5:5" ht="15.75" customHeight="1" x14ac:dyDescent="0.25">
      <c r="E892" s="5"/>
    </row>
    <row r="893" spans="5:5" ht="15.75" customHeight="1" x14ac:dyDescent="0.25">
      <c r="E893" s="5"/>
    </row>
    <row r="894" spans="5:5" ht="15.75" customHeight="1" x14ac:dyDescent="0.25">
      <c r="E894" s="5"/>
    </row>
    <row r="895" spans="5:5" ht="15.75" customHeight="1" x14ac:dyDescent="0.25">
      <c r="E895" s="5"/>
    </row>
    <row r="896" spans="5:5" ht="15.75" customHeight="1" x14ac:dyDescent="0.25">
      <c r="E896" s="5"/>
    </row>
    <row r="897" spans="5:5" ht="15.75" customHeight="1" x14ac:dyDescent="0.25">
      <c r="E897" s="5"/>
    </row>
    <row r="898" spans="5:5" ht="15.75" customHeight="1" x14ac:dyDescent="0.25">
      <c r="E898" s="5"/>
    </row>
    <row r="899" spans="5:5" ht="15.75" customHeight="1" x14ac:dyDescent="0.25">
      <c r="E899" s="5"/>
    </row>
    <row r="900" spans="5:5" ht="15.75" customHeight="1" x14ac:dyDescent="0.25">
      <c r="E900" s="5"/>
    </row>
    <row r="901" spans="5:5" ht="15.75" customHeight="1" x14ac:dyDescent="0.25">
      <c r="E901" s="5"/>
    </row>
    <row r="902" spans="5:5" ht="15.75" customHeight="1" x14ac:dyDescent="0.25">
      <c r="E902" s="5"/>
    </row>
    <row r="903" spans="5:5" ht="15.75" customHeight="1" x14ac:dyDescent="0.25">
      <c r="E903" s="5"/>
    </row>
    <row r="904" spans="5:5" ht="15.75" customHeight="1" x14ac:dyDescent="0.25">
      <c r="E904" s="5"/>
    </row>
    <row r="905" spans="5:5" ht="15.75" customHeight="1" x14ac:dyDescent="0.25">
      <c r="E905" s="5"/>
    </row>
    <row r="906" spans="5:5" ht="15.75" customHeight="1" x14ac:dyDescent="0.25">
      <c r="E906" s="5"/>
    </row>
    <row r="907" spans="5:5" ht="15.75" customHeight="1" x14ac:dyDescent="0.25">
      <c r="E907" s="5"/>
    </row>
    <row r="908" spans="5:5" ht="15.75" customHeight="1" x14ac:dyDescent="0.25">
      <c r="E908" s="5"/>
    </row>
    <row r="909" spans="5:5" ht="15.75" customHeight="1" x14ac:dyDescent="0.25">
      <c r="E909" s="5"/>
    </row>
    <row r="910" spans="5:5" ht="15.75" customHeight="1" x14ac:dyDescent="0.25">
      <c r="E910" s="5"/>
    </row>
    <row r="911" spans="5:5" ht="15.75" customHeight="1" x14ac:dyDescent="0.25">
      <c r="E911" s="5"/>
    </row>
    <row r="912" spans="5:5" ht="15.75" customHeight="1" x14ac:dyDescent="0.25">
      <c r="E912" s="5"/>
    </row>
    <row r="913" spans="5:5" ht="15.75" customHeight="1" x14ac:dyDescent="0.25">
      <c r="E913" s="5"/>
    </row>
    <row r="914" spans="5:5" ht="15.75" customHeight="1" x14ac:dyDescent="0.25">
      <c r="E914" s="5"/>
    </row>
    <row r="915" spans="5:5" ht="15.75" customHeight="1" x14ac:dyDescent="0.25">
      <c r="E915" s="5"/>
    </row>
    <row r="916" spans="5:5" ht="15.75" customHeight="1" x14ac:dyDescent="0.25">
      <c r="E916" s="5"/>
    </row>
    <row r="917" spans="5:5" ht="15.75" customHeight="1" x14ac:dyDescent="0.25">
      <c r="E917" s="5"/>
    </row>
    <row r="918" spans="5:5" ht="15.75" customHeight="1" x14ac:dyDescent="0.25">
      <c r="E918" s="5"/>
    </row>
    <row r="919" spans="5:5" ht="15.75" customHeight="1" x14ac:dyDescent="0.25">
      <c r="E919" s="5"/>
    </row>
    <row r="920" spans="5:5" ht="15.75" customHeight="1" x14ac:dyDescent="0.25">
      <c r="E920" s="5"/>
    </row>
    <row r="921" spans="5:5" ht="15.75" customHeight="1" x14ac:dyDescent="0.25">
      <c r="E921" s="5"/>
    </row>
    <row r="922" spans="5:5" ht="15.75" customHeight="1" x14ac:dyDescent="0.25">
      <c r="E922" s="5"/>
    </row>
    <row r="923" spans="5:5" ht="15.75" customHeight="1" x14ac:dyDescent="0.25">
      <c r="E923" s="5"/>
    </row>
    <row r="924" spans="5:5" ht="15.75" customHeight="1" x14ac:dyDescent="0.25">
      <c r="E924" s="5"/>
    </row>
    <row r="925" spans="5:5" ht="15.75" customHeight="1" x14ac:dyDescent="0.25">
      <c r="E925" s="5"/>
    </row>
    <row r="926" spans="5:5" ht="15.75" customHeight="1" x14ac:dyDescent="0.25">
      <c r="E926" s="5"/>
    </row>
    <row r="927" spans="5:5" ht="15.75" customHeight="1" x14ac:dyDescent="0.25">
      <c r="E927" s="5"/>
    </row>
    <row r="928" spans="5:5" ht="15.75" customHeight="1" x14ac:dyDescent="0.25">
      <c r="E928" s="5"/>
    </row>
    <row r="929" spans="5:5" ht="15.75" customHeight="1" x14ac:dyDescent="0.25">
      <c r="E929" s="5"/>
    </row>
    <row r="930" spans="5:5" ht="15.75" customHeight="1" x14ac:dyDescent="0.25">
      <c r="E930" s="5"/>
    </row>
    <row r="931" spans="5:5" ht="15.75" customHeight="1" x14ac:dyDescent="0.25">
      <c r="E931" s="5"/>
    </row>
    <row r="932" spans="5:5" ht="15.75" customHeight="1" x14ac:dyDescent="0.25">
      <c r="E932" s="5"/>
    </row>
    <row r="933" spans="5:5" ht="15.75" customHeight="1" x14ac:dyDescent="0.25">
      <c r="E933" s="5"/>
    </row>
    <row r="934" spans="5:5" ht="15.75" customHeight="1" x14ac:dyDescent="0.25">
      <c r="E934" s="5"/>
    </row>
    <row r="935" spans="5:5" ht="15.75" customHeight="1" x14ac:dyDescent="0.25">
      <c r="E935" s="5"/>
    </row>
    <row r="936" spans="5:5" ht="15.75" customHeight="1" x14ac:dyDescent="0.25">
      <c r="E936" s="5"/>
    </row>
    <row r="937" spans="5:5" ht="15.75" customHeight="1" x14ac:dyDescent="0.25">
      <c r="E937" s="5"/>
    </row>
    <row r="938" spans="5:5" ht="15.75" customHeight="1" x14ac:dyDescent="0.25">
      <c r="E938" s="5"/>
    </row>
    <row r="939" spans="5:5" ht="15.75" customHeight="1" x14ac:dyDescent="0.25">
      <c r="E939" s="5"/>
    </row>
    <row r="940" spans="5:5" ht="15.75" customHeight="1" x14ac:dyDescent="0.25">
      <c r="E940" s="5"/>
    </row>
    <row r="941" spans="5:5" ht="15.75" customHeight="1" x14ac:dyDescent="0.25">
      <c r="E941" s="5"/>
    </row>
    <row r="942" spans="5:5" ht="15.75" customHeight="1" x14ac:dyDescent="0.25">
      <c r="E942" s="5"/>
    </row>
    <row r="943" spans="5:5" ht="15.75" customHeight="1" x14ac:dyDescent="0.25">
      <c r="E943" s="5"/>
    </row>
    <row r="944" spans="5:5" ht="15.75" customHeight="1" x14ac:dyDescent="0.25">
      <c r="E944" s="5"/>
    </row>
    <row r="945" spans="5:5" ht="15.75" customHeight="1" x14ac:dyDescent="0.25">
      <c r="E945" s="5"/>
    </row>
    <row r="946" spans="5:5" ht="15.75" customHeight="1" x14ac:dyDescent="0.25">
      <c r="E946" s="5"/>
    </row>
    <row r="947" spans="5:5" ht="15.75" customHeight="1" x14ac:dyDescent="0.25">
      <c r="E947" s="5"/>
    </row>
    <row r="948" spans="5:5" ht="15.75" customHeight="1" x14ac:dyDescent="0.25">
      <c r="E948" s="5"/>
    </row>
    <row r="949" spans="5:5" ht="15.75" customHeight="1" x14ac:dyDescent="0.25">
      <c r="E949" s="5"/>
    </row>
    <row r="950" spans="5:5" ht="15.75" customHeight="1" x14ac:dyDescent="0.25">
      <c r="E950" s="5"/>
    </row>
    <row r="951" spans="5:5" ht="15.75" customHeight="1" x14ac:dyDescent="0.25">
      <c r="E951" s="5"/>
    </row>
    <row r="952" spans="5:5" ht="15.75" customHeight="1" x14ac:dyDescent="0.25">
      <c r="E952" s="5"/>
    </row>
    <row r="953" spans="5:5" ht="15.75" customHeight="1" x14ac:dyDescent="0.25">
      <c r="E953" s="5"/>
    </row>
    <row r="954" spans="5:5" ht="15.75" customHeight="1" x14ac:dyDescent="0.25">
      <c r="E954" s="5"/>
    </row>
    <row r="955" spans="5:5" ht="15.75" customHeight="1" x14ac:dyDescent="0.25">
      <c r="E955" s="5"/>
    </row>
    <row r="956" spans="5:5" ht="15.75" customHeight="1" x14ac:dyDescent="0.25">
      <c r="E956" s="5"/>
    </row>
    <row r="957" spans="5:5" ht="15.75" customHeight="1" x14ac:dyDescent="0.25">
      <c r="E957" s="5"/>
    </row>
    <row r="958" spans="5:5" ht="15.75" customHeight="1" x14ac:dyDescent="0.25">
      <c r="E958" s="5"/>
    </row>
    <row r="959" spans="5:5" ht="15.75" customHeight="1" x14ac:dyDescent="0.25">
      <c r="E959" s="5"/>
    </row>
    <row r="960" spans="5:5" ht="15.75" customHeight="1" x14ac:dyDescent="0.25">
      <c r="E960" s="5"/>
    </row>
    <row r="961" spans="5:5" ht="15.75" customHeight="1" x14ac:dyDescent="0.25">
      <c r="E961" s="5"/>
    </row>
    <row r="962" spans="5:5" ht="15.75" customHeight="1" x14ac:dyDescent="0.25">
      <c r="E962" s="5"/>
    </row>
    <row r="963" spans="5:5" ht="15.75" customHeight="1" x14ac:dyDescent="0.25">
      <c r="E963" s="5"/>
    </row>
    <row r="964" spans="5:5" ht="15.75" customHeight="1" x14ac:dyDescent="0.25">
      <c r="E964" s="5"/>
    </row>
    <row r="965" spans="5:5" ht="15.75" customHeight="1" x14ac:dyDescent="0.25">
      <c r="E965" s="5"/>
    </row>
    <row r="966" spans="5:5" ht="15.75" customHeight="1" x14ac:dyDescent="0.25">
      <c r="E966" s="5"/>
    </row>
    <row r="967" spans="5:5" ht="15.75" customHeight="1" x14ac:dyDescent="0.25">
      <c r="E967" s="5"/>
    </row>
    <row r="968" spans="5:5" ht="15.75" customHeight="1" x14ac:dyDescent="0.25">
      <c r="E968" s="5"/>
    </row>
    <row r="969" spans="5:5" ht="15.75" customHeight="1" x14ac:dyDescent="0.25">
      <c r="E969" s="5"/>
    </row>
    <row r="970" spans="5:5" ht="15.75" customHeight="1" x14ac:dyDescent="0.25">
      <c r="E970" s="5"/>
    </row>
    <row r="971" spans="5:5" ht="15.75" customHeight="1" x14ac:dyDescent="0.25">
      <c r="E971" s="5"/>
    </row>
    <row r="972" spans="5:5" ht="15.75" customHeight="1" x14ac:dyDescent="0.25">
      <c r="E972" s="5"/>
    </row>
    <row r="973" spans="5:5" ht="15.75" customHeight="1" x14ac:dyDescent="0.25">
      <c r="E973" s="5"/>
    </row>
    <row r="974" spans="5:5" ht="15.75" customHeight="1" x14ac:dyDescent="0.25">
      <c r="E974" s="5"/>
    </row>
    <row r="975" spans="5:5" ht="15.75" customHeight="1" x14ac:dyDescent="0.25">
      <c r="E975" s="5"/>
    </row>
    <row r="976" spans="5:5" ht="15.75" customHeight="1" x14ac:dyDescent="0.25">
      <c r="E976" s="5"/>
    </row>
    <row r="977" spans="5:5" ht="15.75" customHeight="1" x14ac:dyDescent="0.25">
      <c r="E977" s="5"/>
    </row>
    <row r="978" spans="5:5" ht="15.75" customHeight="1" x14ac:dyDescent="0.25">
      <c r="E978" s="5"/>
    </row>
    <row r="979" spans="5:5" ht="15.75" customHeight="1" x14ac:dyDescent="0.25">
      <c r="E979" s="5"/>
    </row>
    <row r="980" spans="5:5" ht="15.75" customHeight="1" x14ac:dyDescent="0.25">
      <c r="E980" s="5"/>
    </row>
    <row r="981" spans="5:5" ht="15.75" customHeight="1" x14ac:dyDescent="0.25">
      <c r="E981" s="5"/>
    </row>
    <row r="982" spans="5:5" ht="15.75" customHeight="1" x14ac:dyDescent="0.25">
      <c r="E982" s="5"/>
    </row>
    <row r="983" spans="5:5" ht="15.75" customHeight="1" x14ac:dyDescent="0.25">
      <c r="E983" s="5"/>
    </row>
    <row r="984" spans="5:5" ht="15.75" customHeight="1" x14ac:dyDescent="0.25">
      <c r="E984" s="5"/>
    </row>
    <row r="985" spans="5:5" ht="15.75" customHeight="1" x14ac:dyDescent="0.25">
      <c r="E985" s="5"/>
    </row>
    <row r="986" spans="5:5" ht="15.75" customHeight="1" x14ac:dyDescent="0.25">
      <c r="E986" s="5"/>
    </row>
    <row r="987" spans="5:5" ht="15.75" customHeight="1" x14ac:dyDescent="0.25">
      <c r="E987" s="5"/>
    </row>
    <row r="988" spans="5:5" ht="15.75" customHeight="1" x14ac:dyDescent="0.25">
      <c r="E988" s="5"/>
    </row>
    <row r="989" spans="5:5" ht="15.75" customHeight="1" x14ac:dyDescent="0.25">
      <c r="E989" s="5"/>
    </row>
    <row r="990" spans="5:5" ht="15.75" customHeight="1" x14ac:dyDescent="0.25">
      <c r="E990" s="5"/>
    </row>
    <row r="991" spans="5:5" ht="15.75" customHeight="1" x14ac:dyDescent="0.25">
      <c r="E991" s="5"/>
    </row>
    <row r="992" spans="5:5" ht="15.75" customHeight="1" x14ac:dyDescent="0.25">
      <c r="E992" s="5"/>
    </row>
    <row r="993" spans="5:5" ht="15.75" customHeight="1" x14ac:dyDescent="0.25">
      <c r="E993" s="5"/>
    </row>
    <row r="994" spans="5:5" ht="15.75" customHeight="1" x14ac:dyDescent="0.25">
      <c r="E994" s="5"/>
    </row>
    <row r="995" spans="5:5" ht="15.75" customHeight="1" x14ac:dyDescent="0.25">
      <c r="E995" s="5"/>
    </row>
    <row r="996" spans="5:5" ht="15.75" customHeight="1" x14ac:dyDescent="0.25">
      <c r="E996" s="5"/>
    </row>
    <row r="997" spans="5:5" ht="15.75" customHeight="1" x14ac:dyDescent="0.25">
      <c r="E997" s="5"/>
    </row>
    <row r="998" spans="5:5" ht="15.75" customHeight="1" x14ac:dyDescent="0.25">
      <c r="E998" s="5"/>
    </row>
    <row r="999" spans="5:5" ht="15.75" customHeight="1" x14ac:dyDescent="0.25">
      <c r="E999" s="5"/>
    </row>
    <row r="1000" spans="5:5" ht="15.75" customHeight="1" x14ac:dyDescent="0.25">
      <c r="E1000" s="5"/>
    </row>
    <row r="1001" spans="5:5" ht="15.75" customHeight="1" x14ac:dyDescent="0.25">
      <c r="E1001" s="5"/>
    </row>
    <row r="1002" spans="5:5" ht="15.75" customHeight="1" x14ac:dyDescent="0.25">
      <c r="E1002" s="5"/>
    </row>
    <row r="1003" spans="5:5" ht="15.75" customHeight="1" x14ac:dyDescent="0.25">
      <c r="E1003" s="5"/>
    </row>
    <row r="1004" spans="5:5" ht="15.75" customHeight="1" x14ac:dyDescent="0.25">
      <c r="E1004" s="5"/>
    </row>
    <row r="1005" spans="5:5" ht="15.75" customHeight="1" x14ac:dyDescent="0.25">
      <c r="E1005" s="5"/>
    </row>
    <row r="1006" spans="5:5" ht="15.75" customHeight="1" x14ac:dyDescent="0.25">
      <c r="E1006" s="5"/>
    </row>
    <row r="1007" spans="5:5" ht="15.75" customHeight="1" x14ac:dyDescent="0.25">
      <c r="E1007" s="5"/>
    </row>
    <row r="1008" spans="5:5" ht="15.75" customHeight="1" x14ac:dyDescent="0.25">
      <c r="E1008" s="5"/>
    </row>
  </sheetData>
  <mergeCells count="5">
    <mergeCell ref="B6:B8"/>
    <mergeCell ref="C14:C16"/>
    <mergeCell ref="E14:E16"/>
    <mergeCell ref="B75:D75"/>
    <mergeCell ref="F14:F16"/>
  </mergeCells>
  <phoneticPr fontId="16" type="noConversion"/>
  <hyperlinks>
    <hyperlink ref="F2" r:id="rId1" xr:uid="{CF31F99B-0202-4680-AD48-D8072B729AD6}"/>
    <hyperlink ref="F3" r:id="rId2" xr:uid="{CF8C4D89-74DF-4C43-9DE7-84C146FFA62A}"/>
    <hyperlink ref="F5" r:id="rId3" xr:uid="{C419B961-66E0-4A8C-A6BB-BAE7A845E78A}"/>
    <hyperlink ref="F6" r:id="rId4" xr:uid="{ECA66CDB-292F-4765-B90A-A7B75546B0D4}"/>
    <hyperlink ref="F7" r:id="rId5" xr:uid="{43795DFA-96FF-4642-9C3D-FA1796593228}"/>
    <hyperlink ref="F8" r:id="rId6" xr:uid="{F6D9A58F-FDA7-4F16-ADB0-0B27DCD1C022}"/>
    <hyperlink ref="F9" r:id="rId7" xr:uid="{E4394422-AD16-45D2-83B6-ECFC15C59899}"/>
    <hyperlink ref="F10" r:id="rId8" xr:uid="{616DE578-B80F-4310-A21E-FFCFEE601A43}"/>
    <hyperlink ref="F12" r:id="rId9" xr:uid="{C0C1A640-C9A3-4750-AEB8-8A93BF8CB1ED}"/>
    <hyperlink ref="F13" r:id="rId10" xr:uid="{D6AAE4EF-8B30-411C-8EF3-DBED30CA5334}"/>
    <hyperlink ref="F14" r:id="rId11" xr:uid="{F274D595-6F2E-41F1-9328-76B93B4BFDDB}"/>
    <hyperlink ref="F17" r:id="rId12" xr:uid="{3452FFDA-2DC3-478C-99B6-3DE3E631CCB8}"/>
    <hyperlink ref="F20" r:id="rId13" location="ins_sr=eyJwcm9kdWN0SWQiOiIxODEwMyJ9" xr:uid="{C909D2DF-B02A-4001-8DBC-E2B30B61C8FB}"/>
    <hyperlink ref="F21" r:id="rId14" xr:uid="{F124329D-EA26-48F5-9468-59E647F7D75F}"/>
    <hyperlink ref="F22" r:id="rId15" xr:uid="{1CBD8BA4-028A-4CE2-A0C2-92778C7DDDC9}"/>
    <hyperlink ref="F23" r:id="rId16" xr:uid="{7F8281C9-ECC8-4352-A147-EF0F5F55AEC1}"/>
    <hyperlink ref="F24" r:id="rId17" xr:uid="{60B210FD-7DD4-4052-A96A-2752A3CEFA20}"/>
    <hyperlink ref="F27" r:id="rId18" xr:uid="{9CC81F75-AD57-40F8-A73A-A372CA024CDD}"/>
    <hyperlink ref="F28" r:id="rId19" xr:uid="{F82560AD-7230-4E72-A8F8-BFA73CD97C6C}"/>
    <hyperlink ref="F31" r:id="rId20" xr:uid="{2E615DCB-28EA-4EE6-8B30-45A7560EBAAF}"/>
    <hyperlink ref="F32" r:id="rId21" xr:uid="{0CE6981F-C165-4107-921C-757EB98BF9A5}"/>
    <hyperlink ref="F34" r:id="rId22" xr:uid="{E7F9318A-732C-4E28-86EE-2EF969F091B3}"/>
    <hyperlink ref="F61" r:id="rId23" xr:uid="{CB5DF6E7-736D-4988-A1CB-8748FD7B2F91}"/>
    <hyperlink ref="F62" r:id="rId24" xr:uid="{D204ACA0-377D-491A-ADA6-C5762F0FE49F}"/>
    <hyperlink ref="F33" r:id="rId25" xr:uid="{B2AC7873-4E7C-4763-9758-927CED71615C}"/>
    <hyperlink ref="F35" r:id="rId26" xr:uid="{02B46531-05AB-4DB9-984B-6068B722C187}"/>
    <hyperlink ref="F36" r:id="rId27" xr:uid="{461F70B4-AD67-4236-B52C-29F0148FA0A3}"/>
    <hyperlink ref="F38" r:id="rId28" xr:uid="{32FDAD5D-A303-47FF-8630-74CD1BE9F54D}"/>
    <hyperlink ref="F42" r:id="rId29" xr:uid="{BAE31538-A154-4DB7-B6FF-BEE2C137DC73}"/>
    <hyperlink ref="F43" r:id="rId30" xr:uid="{0572DED2-AEED-4AC4-8642-9B0696DC634F}"/>
    <hyperlink ref="F44" r:id="rId31" xr:uid="{2758876B-069D-44DF-8D4B-80A23C7220B8}"/>
    <hyperlink ref="F45" r:id="rId32" xr:uid="{511C0071-719E-4758-9164-58207851517F}"/>
    <hyperlink ref="F47" r:id="rId33" xr:uid="{5CBAC9E2-1F3F-4719-9958-06ED49291910}"/>
    <hyperlink ref="F49" r:id="rId34" xr:uid="{E55363FA-3D37-477D-8DAA-B6E7C559D791}"/>
    <hyperlink ref="F50" r:id="rId35" xr:uid="{88699CA7-A849-456D-AC34-703EFBF1CE00}"/>
    <hyperlink ref="F51" r:id="rId36" xr:uid="{36C677EC-80BC-4C8B-968B-96EABE63C041}"/>
    <hyperlink ref="F52" r:id="rId37" xr:uid="{1249694C-A4E6-4F61-A695-AFCACC10409B}"/>
    <hyperlink ref="F54" r:id="rId38" xr:uid="{086517BA-B563-4E6D-8C43-62C0C908A18E}"/>
    <hyperlink ref="F55" r:id="rId39" xr:uid="{BB193AF1-6678-4327-AE2A-75A92CE7BFC3}"/>
    <hyperlink ref="F56" r:id="rId40" xr:uid="{D26627E6-0E8C-4596-AF1D-A63BDD7A5A7B}"/>
    <hyperlink ref="F60" r:id="rId41" xr:uid="{56DC0506-F39A-4171-B1B7-8CD4E36AEBB4}"/>
    <hyperlink ref="F63" r:id="rId42" xr:uid="{709DD0CB-2D63-4AB2-9343-D8AAB90E6C0D}"/>
    <hyperlink ref="F67" r:id="rId43" xr:uid="{AD3BD40E-3666-45D4-9550-3F1D0BC50C89}"/>
    <hyperlink ref="F64" r:id="rId44" xr:uid="{79264C53-A909-4A0D-A15A-D02B36658978}"/>
    <hyperlink ref="F71" r:id="rId45" xr:uid="{AF5B080F-8B8B-4262-9F3B-A4E013863724}"/>
    <hyperlink ref="F72" r:id="rId46" xr:uid="{005C2833-78EA-48BF-B7C5-7E7A1D412730}"/>
    <hyperlink ref="F74" r:id="rId47" xr:uid="{AD59E5D0-2575-40DC-BBF8-D75AAD14742B}"/>
  </hyperlinks>
  <pageMargins left="0.16" right="0.19" top="0.28999999999999998" bottom="0.16" header="0" footer="0"/>
  <pageSetup paperSize="9" scale="33" fitToHeight="0" orientation="landscape" r:id="rId4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BDEA-F2E0-4E9B-8B9D-BD3DD1E3D5CE}">
  <sheetPr>
    <pageSetUpPr fitToPage="1"/>
  </sheetPr>
  <dimension ref="A1:I985"/>
  <sheetViews>
    <sheetView tabSelected="1" workbookViewId="0">
      <selection activeCell="D8" sqref="D8"/>
    </sheetView>
  </sheetViews>
  <sheetFormatPr defaultColWidth="14.42578125" defaultRowHeight="15" customHeight="1" x14ac:dyDescent="0.25"/>
  <cols>
    <col min="1" max="1" width="6.140625" style="12" customWidth="1"/>
    <col min="2" max="2" width="26.5703125" customWidth="1"/>
    <col min="3" max="3" width="39.5703125" customWidth="1"/>
    <col min="4" max="24" width="8.7109375" customWidth="1"/>
  </cols>
  <sheetData>
    <row r="1" spans="1:9" x14ac:dyDescent="0.25">
      <c r="A1" s="13" t="s">
        <v>249</v>
      </c>
      <c r="B1" s="14" t="s">
        <v>0</v>
      </c>
      <c r="C1" s="14" t="s">
        <v>1</v>
      </c>
      <c r="D1" s="3"/>
      <c r="E1" s="3"/>
      <c r="F1" s="3"/>
      <c r="G1" s="3"/>
      <c r="H1" s="3"/>
      <c r="I1" s="3"/>
    </row>
    <row r="2" spans="1:9" x14ac:dyDescent="0.25">
      <c r="A2" s="16">
        <v>1</v>
      </c>
      <c r="B2" s="17" t="s">
        <v>5</v>
      </c>
      <c r="C2" s="17" t="s">
        <v>6</v>
      </c>
    </row>
    <row r="3" spans="1:9" x14ac:dyDescent="0.25">
      <c r="A3" s="16">
        <v>2</v>
      </c>
      <c r="B3" s="17" t="s">
        <v>9</v>
      </c>
      <c r="C3" s="17" t="s">
        <v>10</v>
      </c>
    </row>
    <row r="4" spans="1:9" x14ac:dyDescent="0.25">
      <c r="A4" s="16">
        <v>3</v>
      </c>
      <c r="B4" s="17" t="s">
        <v>12</v>
      </c>
      <c r="C4" s="17" t="s">
        <v>13</v>
      </c>
    </row>
    <row r="5" spans="1:9" x14ac:dyDescent="0.25">
      <c r="A5" s="16">
        <v>4</v>
      </c>
      <c r="B5" s="17" t="s">
        <v>15</v>
      </c>
      <c r="C5" s="17" t="s">
        <v>16</v>
      </c>
    </row>
    <row r="6" spans="1:9" x14ac:dyDescent="0.25">
      <c r="A6" s="16">
        <v>5</v>
      </c>
      <c r="B6" s="44" t="s">
        <v>18</v>
      </c>
      <c r="C6" s="17" t="s">
        <v>19</v>
      </c>
    </row>
    <row r="7" spans="1:9" x14ac:dyDescent="0.25">
      <c r="A7" s="16">
        <v>6</v>
      </c>
      <c r="B7" s="45"/>
      <c r="C7" s="17" t="s">
        <v>22</v>
      </c>
    </row>
    <row r="8" spans="1:9" x14ac:dyDescent="0.25">
      <c r="A8" s="16">
        <v>7</v>
      </c>
      <c r="B8" s="45"/>
      <c r="C8" s="17" t="s">
        <v>24</v>
      </c>
    </row>
    <row r="9" spans="1:9" x14ac:dyDescent="0.25">
      <c r="A9" s="16">
        <v>8</v>
      </c>
      <c r="B9" s="17" t="s">
        <v>26</v>
      </c>
      <c r="C9" s="17" t="s">
        <v>27</v>
      </c>
    </row>
    <row r="10" spans="1:9" x14ac:dyDescent="0.25">
      <c r="A10" s="16">
        <v>9</v>
      </c>
      <c r="B10" s="17" t="s">
        <v>30</v>
      </c>
      <c r="C10" s="17" t="s">
        <v>31</v>
      </c>
    </row>
    <row r="11" spans="1:9" x14ac:dyDescent="0.25">
      <c r="A11" s="16">
        <v>10</v>
      </c>
      <c r="B11" s="17" t="s">
        <v>33</v>
      </c>
      <c r="C11" s="17" t="s">
        <v>34</v>
      </c>
    </row>
    <row r="12" spans="1:9" x14ac:dyDescent="0.25">
      <c r="A12" s="16">
        <v>11</v>
      </c>
      <c r="B12" s="17" t="s">
        <v>36</v>
      </c>
      <c r="C12" s="17" t="s">
        <v>37</v>
      </c>
    </row>
    <row r="13" spans="1:9" x14ac:dyDescent="0.25">
      <c r="A13" s="16">
        <v>12</v>
      </c>
      <c r="B13" s="17" t="s">
        <v>39</v>
      </c>
      <c r="C13" s="17" t="s">
        <v>40</v>
      </c>
    </row>
    <row r="14" spans="1:9" x14ac:dyDescent="0.25">
      <c r="A14" s="16">
        <v>13</v>
      </c>
      <c r="B14" s="17" t="s">
        <v>42</v>
      </c>
      <c r="C14" s="44" t="s">
        <v>43</v>
      </c>
    </row>
    <row r="15" spans="1:9" x14ac:dyDescent="0.25">
      <c r="A15" s="16">
        <v>14</v>
      </c>
      <c r="B15" s="17" t="s">
        <v>45</v>
      </c>
      <c r="C15" s="45"/>
    </row>
    <row r="16" spans="1:9" x14ac:dyDescent="0.25">
      <c r="A16" s="16">
        <v>15</v>
      </c>
      <c r="B16" s="17" t="s">
        <v>46</v>
      </c>
      <c r="C16" s="45"/>
    </row>
    <row r="17" spans="1:3" x14ac:dyDescent="0.25">
      <c r="A17" s="16">
        <v>16</v>
      </c>
      <c r="B17" s="17" t="s">
        <v>47</v>
      </c>
      <c r="C17" s="17" t="s">
        <v>48</v>
      </c>
    </row>
    <row r="18" spans="1:3" x14ac:dyDescent="0.25">
      <c r="A18" s="16">
        <v>17</v>
      </c>
      <c r="B18" s="17" t="s">
        <v>50</v>
      </c>
      <c r="C18" s="17" t="s">
        <v>51</v>
      </c>
    </row>
    <row r="19" spans="1:3" x14ac:dyDescent="0.25">
      <c r="A19" s="16">
        <v>18</v>
      </c>
      <c r="B19" s="17" t="s">
        <v>201</v>
      </c>
      <c r="C19" s="17" t="s">
        <v>202</v>
      </c>
    </row>
    <row r="20" spans="1:3" x14ac:dyDescent="0.25">
      <c r="A20" s="16">
        <v>19</v>
      </c>
      <c r="B20" s="17" t="s">
        <v>57</v>
      </c>
      <c r="C20" s="17" t="s">
        <v>58</v>
      </c>
    </row>
    <row r="21" spans="1:3" ht="15.75" customHeight="1" x14ac:dyDescent="0.25">
      <c r="A21" s="16">
        <v>20</v>
      </c>
      <c r="B21" s="17" t="s">
        <v>60</v>
      </c>
      <c r="C21" s="17" t="s">
        <v>61</v>
      </c>
    </row>
    <row r="22" spans="1:3" ht="15.75" customHeight="1" x14ac:dyDescent="0.25">
      <c r="A22" s="16">
        <v>21</v>
      </c>
      <c r="B22" s="17" t="s">
        <v>63</v>
      </c>
      <c r="C22" s="17" t="s">
        <v>64</v>
      </c>
    </row>
    <row r="23" spans="1:3" ht="15.75" customHeight="1" x14ac:dyDescent="0.25">
      <c r="A23" s="16">
        <v>22</v>
      </c>
      <c r="B23" s="17" t="s">
        <v>70</v>
      </c>
      <c r="C23" s="17" t="s">
        <v>71</v>
      </c>
    </row>
    <row r="24" spans="1:3" ht="15.75" customHeight="1" x14ac:dyDescent="0.25">
      <c r="A24" s="16">
        <v>23</v>
      </c>
      <c r="B24" s="17" t="s">
        <v>74</v>
      </c>
      <c r="C24" s="17" t="s">
        <v>75</v>
      </c>
    </row>
    <row r="25" spans="1:3" ht="15.75" customHeight="1" x14ac:dyDescent="0.25">
      <c r="A25" s="16">
        <v>24</v>
      </c>
      <c r="B25" s="17" t="s">
        <v>77</v>
      </c>
      <c r="C25" s="17" t="s">
        <v>78</v>
      </c>
    </row>
    <row r="26" spans="1:3" ht="15.75" customHeight="1" x14ac:dyDescent="0.25">
      <c r="A26" s="16">
        <v>25</v>
      </c>
      <c r="B26" s="17" t="s">
        <v>80</v>
      </c>
      <c r="C26" s="17" t="s">
        <v>81</v>
      </c>
    </row>
    <row r="27" spans="1:3" ht="15.75" customHeight="1" x14ac:dyDescent="0.25">
      <c r="A27" s="16">
        <v>26</v>
      </c>
      <c r="B27" s="17" t="s">
        <v>84</v>
      </c>
      <c r="C27" s="17" t="s">
        <v>85</v>
      </c>
    </row>
    <row r="28" spans="1:3" ht="20.25" customHeight="1" x14ac:dyDescent="0.25">
      <c r="A28" s="16">
        <v>27</v>
      </c>
      <c r="B28" s="17" t="s">
        <v>93</v>
      </c>
      <c r="C28" s="17" t="s">
        <v>94</v>
      </c>
    </row>
    <row r="29" spans="1:3" ht="17.25" customHeight="1" x14ac:dyDescent="0.25">
      <c r="A29" s="16">
        <v>28</v>
      </c>
      <c r="B29" s="17" t="s">
        <v>96</v>
      </c>
      <c r="C29" s="17" t="s">
        <v>97</v>
      </c>
    </row>
    <row r="30" spans="1:3" ht="15.75" customHeight="1" x14ac:dyDescent="0.25">
      <c r="A30" s="16">
        <v>29</v>
      </c>
      <c r="B30" s="17" t="s">
        <v>117</v>
      </c>
      <c r="C30" s="17" t="s">
        <v>118</v>
      </c>
    </row>
    <row r="31" spans="1:3" ht="15.75" customHeight="1" x14ac:dyDescent="0.25">
      <c r="A31" s="16">
        <v>30</v>
      </c>
      <c r="B31" s="17" t="s">
        <v>121</v>
      </c>
      <c r="C31" s="17" t="s">
        <v>122</v>
      </c>
    </row>
    <row r="32" spans="1:3" ht="15.75" customHeight="1" x14ac:dyDescent="0.25">
      <c r="A32" s="16">
        <v>31</v>
      </c>
      <c r="B32" s="17" t="s">
        <v>124</v>
      </c>
      <c r="C32" s="17" t="s">
        <v>125</v>
      </c>
    </row>
    <row r="33" spans="1:3" ht="15.75" customHeight="1" x14ac:dyDescent="0.25">
      <c r="A33" s="16">
        <v>32</v>
      </c>
      <c r="B33" s="17" t="s">
        <v>127</v>
      </c>
      <c r="C33" s="17" t="s">
        <v>128</v>
      </c>
    </row>
    <row r="34" spans="1:3" ht="15.75" customHeight="1" x14ac:dyDescent="0.25">
      <c r="A34" s="16">
        <v>33</v>
      </c>
      <c r="B34" s="17" t="s">
        <v>130</v>
      </c>
      <c r="C34" s="17" t="s">
        <v>131</v>
      </c>
    </row>
    <row r="35" spans="1:3" ht="15.75" customHeight="1" x14ac:dyDescent="0.25">
      <c r="A35" s="16">
        <v>34</v>
      </c>
      <c r="B35" s="17" t="s">
        <v>133</v>
      </c>
      <c r="C35" s="17" t="s">
        <v>134</v>
      </c>
    </row>
    <row r="36" spans="1:3" ht="15.75" customHeight="1" x14ac:dyDescent="0.25">
      <c r="A36" s="16">
        <v>35</v>
      </c>
      <c r="B36" s="17" t="s">
        <v>137</v>
      </c>
      <c r="C36" s="17" t="s">
        <v>138</v>
      </c>
    </row>
    <row r="37" spans="1:3" ht="15.75" customHeight="1" x14ac:dyDescent="0.25">
      <c r="A37" s="16">
        <v>36</v>
      </c>
      <c r="B37" s="17" t="s">
        <v>140</v>
      </c>
      <c r="C37" s="17" t="s">
        <v>141</v>
      </c>
    </row>
    <row r="38" spans="1:3" ht="16.5" customHeight="1" x14ac:dyDescent="0.25">
      <c r="A38" s="16">
        <v>37</v>
      </c>
      <c r="B38" s="17" t="s">
        <v>187</v>
      </c>
      <c r="C38" s="17" t="s">
        <v>188</v>
      </c>
    </row>
    <row r="39" spans="1:3" ht="16.5" customHeight="1" x14ac:dyDescent="0.25">
      <c r="A39" s="16">
        <v>38</v>
      </c>
      <c r="B39" s="17" t="s">
        <v>190</v>
      </c>
      <c r="C39" s="17" t="s">
        <v>191</v>
      </c>
    </row>
    <row r="40" spans="1:3" ht="15.75" customHeight="1" x14ac:dyDescent="0.25">
      <c r="A40" s="16">
        <v>39</v>
      </c>
      <c r="B40" s="17" t="s">
        <v>193</v>
      </c>
      <c r="C40" s="17" t="s">
        <v>194</v>
      </c>
    </row>
    <row r="41" spans="1:3" ht="16.5" customHeight="1" x14ac:dyDescent="0.25">
      <c r="A41" s="16">
        <v>40</v>
      </c>
      <c r="B41" s="26" t="s">
        <v>219</v>
      </c>
      <c r="C41" s="17" t="s">
        <v>218</v>
      </c>
    </row>
    <row r="42" spans="1:3" ht="16.5" customHeight="1" x14ac:dyDescent="0.25">
      <c r="A42" s="16">
        <v>41</v>
      </c>
      <c r="B42" s="26" t="s">
        <v>223</v>
      </c>
      <c r="C42" s="17" t="s">
        <v>222</v>
      </c>
    </row>
    <row r="43" spans="1:3" ht="16.5" customHeight="1" x14ac:dyDescent="0.25">
      <c r="A43" s="16">
        <v>42</v>
      </c>
      <c r="B43" s="26" t="s">
        <v>226</v>
      </c>
      <c r="C43" s="17" t="s">
        <v>225</v>
      </c>
    </row>
    <row r="44" spans="1:3" ht="16.5" customHeight="1" x14ac:dyDescent="0.25">
      <c r="A44" s="16">
        <v>43</v>
      </c>
      <c r="B44" s="26" t="s">
        <v>229</v>
      </c>
      <c r="C44" s="17" t="s">
        <v>228</v>
      </c>
    </row>
    <row r="45" spans="1:3" ht="16.5" customHeight="1" x14ac:dyDescent="0.25">
      <c r="A45" s="16">
        <v>44</v>
      </c>
      <c r="B45" s="26" t="s">
        <v>232</v>
      </c>
      <c r="C45" s="17" t="s">
        <v>231</v>
      </c>
    </row>
    <row r="46" spans="1:3" ht="16.5" customHeight="1" x14ac:dyDescent="0.25">
      <c r="A46" s="16">
        <v>45</v>
      </c>
      <c r="B46" s="26" t="s">
        <v>219</v>
      </c>
      <c r="C46" s="26" t="s">
        <v>246</v>
      </c>
    </row>
    <row r="47" spans="1:3" ht="16.5" customHeight="1" x14ac:dyDescent="0.25">
      <c r="A47" s="16">
        <v>46</v>
      </c>
      <c r="B47" s="26" t="s">
        <v>235</v>
      </c>
      <c r="C47" s="17" t="s">
        <v>234</v>
      </c>
    </row>
    <row r="48" spans="1:3" ht="16.5" customHeight="1" x14ac:dyDescent="0.25">
      <c r="A48" s="16">
        <v>47</v>
      </c>
      <c r="B48" s="17" t="s">
        <v>237</v>
      </c>
      <c r="C48" s="26" t="s">
        <v>238</v>
      </c>
    </row>
    <row r="49" spans="1:3" ht="16.5" customHeight="1" x14ac:dyDescent="0.25">
      <c r="A49" s="16">
        <v>48</v>
      </c>
      <c r="B49" s="17" t="s">
        <v>240</v>
      </c>
      <c r="C49" s="17" t="s">
        <v>241</v>
      </c>
    </row>
    <row r="50" spans="1:3" ht="16.5" customHeight="1" x14ac:dyDescent="0.25">
      <c r="A50" s="16">
        <v>49</v>
      </c>
      <c r="B50" s="17" t="s">
        <v>229</v>
      </c>
      <c r="C50" s="26" t="s">
        <v>243</v>
      </c>
    </row>
    <row r="51" spans="1:3" ht="16.5" customHeight="1" x14ac:dyDescent="0.25">
      <c r="A51" s="49">
        <v>50</v>
      </c>
      <c r="B51" s="50" t="s">
        <v>252</v>
      </c>
      <c r="C51" s="51" t="s">
        <v>253</v>
      </c>
    </row>
    <row r="52" spans="1:3" ht="16.5" customHeight="1" x14ac:dyDescent="0.25">
      <c r="A52" s="49">
        <v>51</v>
      </c>
      <c r="B52" s="50" t="s">
        <v>254</v>
      </c>
      <c r="C52" s="51" t="s">
        <v>255</v>
      </c>
    </row>
    <row r="53" spans="1:3" ht="15" customHeight="1" x14ac:dyDescent="0.25">
      <c r="A53" s="16">
        <v>52</v>
      </c>
      <c r="B53" s="21" t="s">
        <v>256</v>
      </c>
      <c r="C53" s="21"/>
    </row>
    <row r="54" spans="1:3" ht="15.75" customHeight="1" x14ac:dyDescent="0.25"/>
    <row r="55" spans="1:3" ht="15.75" customHeight="1" x14ac:dyDescent="0.25"/>
    <row r="56" spans="1:3" ht="15.75" customHeight="1" x14ac:dyDescent="0.25"/>
    <row r="57" spans="1:3" ht="15.75" customHeight="1" x14ac:dyDescent="0.25">
      <c r="C57" s="4"/>
    </row>
    <row r="58" spans="1:3" ht="15.75" customHeight="1" x14ac:dyDescent="0.25"/>
    <row r="59" spans="1:3" ht="15.75" customHeight="1" x14ac:dyDescent="0.25"/>
    <row r="60" spans="1:3" ht="15.75" customHeight="1" x14ac:dyDescent="0.25"/>
    <row r="61" spans="1:3" ht="15.75" customHeight="1" x14ac:dyDescent="0.25"/>
    <row r="62" spans="1:3" ht="15.75" customHeight="1" x14ac:dyDescent="0.25"/>
    <row r="63" spans="1:3" ht="15.75" customHeight="1" x14ac:dyDescent="0.25"/>
    <row r="64" spans="1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mergeCells count="2">
    <mergeCell ref="B6:B8"/>
    <mergeCell ref="C14:C16"/>
  </mergeCells>
  <pageMargins left="0.16" right="0.19" top="0.28999999999999998" bottom="0.16" header="0" footer="0"/>
  <pageSetup paperSize="9" scale="3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34DCC55C0E1DF4D97B02C4F08E94A75" ma:contentTypeVersion="7" ma:contentTypeDescription="Yeni belge oluşturun." ma:contentTypeScope="" ma:versionID="f1393cc24c84ae71502706112678f632">
  <xsd:schema xmlns:xsd="http://www.w3.org/2001/XMLSchema" xmlns:xs="http://www.w3.org/2001/XMLSchema" xmlns:p="http://schemas.microsoft.com/office/2006/metadata/properties" xmlns:ns3="7f0b46ff-da14-46be-83e2-1141f5152049" targetNamespace="http://schemas.microsoft.com/office/2006/metadata/properties" ma:root="true" ma:fieldsID="aa53b51cc1f194c18ac37b7162e17f52" ns3:_="">
    <xsd:import namespace="7f0b46ff-da14-46be-83e2-1141f515204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b46ff-da14-46be-83e2-1141f51520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f0b46ff-da14-46be-83e2-1141f515204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27BE1C-A8B7-448A-8DC7-114BD7FA06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0b46ff-da14-46be-83e2-1141f51520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3C5C05-7444-4C68-AA92-12BADB12D9B7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7f0b46ff-da14-46be-83e2-1141f515204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900070-4F5A-4EFC-B571-611C20DF74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2024 Eski</vt:lpstr>
      <vt:lpstr>2024 Yeni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genç</dc:creator>
  <cp:lastModifiedBy>5876</cp:lastModifiedBy>
  <cp:lastPrinted>2024-02-12T05:27:22Z</cp:lastPrinted>
  <dcterms:created xsi:type="dcterms:W3CDTF">2021-11-03T11:39:30Z</dcterms:created>
  <dcterms:modified xsi:type="dcterms:W3CDTF">2024-04-25T06:33:44Z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0x010100D34DCC55C0E1DF4D97B02C4F08E94A75</vt:lpwstr>
  </property>
</Properties>
</file>